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B0A1ECEE-B85A-4E41-AE9B-472DD11C141D}" xr6:coauthVersionLast="47" xr6:coauthVersionMax="47" xr10:uidLastSave="{00000000-0000-0000-0000-000000000000}"/>
  <bookViews>
    <workbookView xWindow="-120" yWindow="-120" windowWidth="29040" windowHeight="15720" xr2:uid="{00000000-000D-0000-FFFF-FFFF00000000}"/>
  </bookViews>
  <sheets>
    <sheet name="Część III" sheetId="4" r:id="rId1"/>
  </sheets>
  <calcPr calcId="191029"/>
</workbook>
</file>

<file path=xl/calcChain.xml><?xml version="1.0" encoding="utf-8"?>
<calcChain xmlns="http://schemas.openxmlformats.org/spreadsheetml/2006/main">
  <c r="I40" i="4" l="1"/>
  <c r="J8" i="4" l="1"/>
  <c r="J9" i="4"/>
  <c r="J10" i="4"/>
  <c r="J11" i="4"/>
  <c r="J12" i="4"/>
  <c r="J13" i="4"/>
  <c r="J14" i="4"/>
  <c r="J15" i="4"/>
  <c r="I8" i="4"/>
  <c r="I9" i="4"/>
  <c r="I10" i="4"/>
  <c r="I11" i="4"/>
  <c r="I12" i="4"/>
  <c r="I13" i="4"/>
  <c r="I14" i="4"/>
  <c r="I15" i="4"/>
  <c r="G6" i="4"/>
  <c r="I7" i="4" l="1"/>
  <c r="I16" i="4"/>
  <c r="I17" i="4"/>
  <c r="I18" i="4"/>
  <c r="I19" i="4"/>
  <c r="I20" i="4"/>
  <c r="I21" i="4"/>
  <c r="I22" i="4"/>
  <c r="I23" i="4"/>
  <c r="I24" i="4"/>
  <c r="I25" i="4"/>
  <c r="I26" i="4"/>
  <c r="I27" i="4"/>
  <c r="I28" i="4"/>
  <c r="I29" i="4"/>
  <c r="I30" i="4"/>
  <c r="I31" i="4"/>
  <c r="I32" i="4"/>
  <c r="I34" i="4"/>
  <c r="I35" i="4"/>
  <c r="I36" i="4"/>
  <c r="I37" i="4"/>
  <c r="I38" i="4"/>
  <c r="I39" i="4"/>
  <c r="I6" i="4"/>
  <c r="J6" i="4" l="1"/>
  <c r="G7" i="4" l="1"/>
  <c r="J7"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0" i="4"/>
  <c r="J30" i="4" s="1"/>
  <c r="G31" i="4"/>
  <c r="J31" i="4" s="1"/>
  <c r="G32" i="4"/>
  <c r="J32" i="4" s="1"/>
  <c r="G34" i="4"/>
  <c r="J34" i="4" s="1"/>
  <c r="G35" i="4"/>
  <c r="J35" i="4" s="1"/>
  <c r="G36" i="4"/>
  <c r="J36" i="4" s="1"/>
  <c r="G37" i="4"/>
  <c r="J37" i="4" s="1"/>
  <c r="G38" i="4"/>
  <c r="J38" i="4" s="1"/>
  <c r="G39" i="4"/>
  <c r="J39" i="4" s="1"/>
  <c r="J40" i="4" l="1"/>
  <c r="J41" i="4" s="1"/>
  <c r="G40" i="4"/>
  <c r="G41" i="4" l="1"/>
</calcChain>
</file>

<file path=xl/sharedStrings.xml><?xml version="1.0" encoding="utf-8"?>
<sst xmlns="http://schemas.openxmlformats.org/spreadsheetml/2006/main" count="153" uniqueCount="110">
  <si>
    <t>Asortyment</t>
  </si>
  <si>
    <t>J.m.</t>
  </si>
  <si>
    <t>Cena jednostkowa brutto</t>
  </si>
  <si>
    <t>Szt.</t>
  </si>
  <si>
    <t>Kg</t>
  </si>
  <si>
    <t>Litr</t>
  </si>
  <si>
    <t>l.p.</t>
  </si>
  <si>
    <t>Wymogi Zamawiającego</t>
  </si>
  <si>
    <r>
      <t>1.</t>
    </r>
    <r>
      <rPr>
        <sz val="10"/>
        <color theme="1"/>
        <rFont val="Times New Roman"/>
        <family val="1"/>
        <charset val="238"/>
      </rPr>
      <t xml:space="preserve">          </t>
    </r>
    <r>
      <rPr>
        <sz val="10"/>
        <color theme="1"/>
        <rFont val="Cambria"/>
        <family val="1"/>
        <charset val="238"/>
      </rPr>
      <t> </t>
    </r>
  </si>
  <si>
    <r>
      <t>2.</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</si>
  <si>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</si>
  <si>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r>
      <t>4.</t>
    </r>
    <r>
      <rPr>
        <sz val="10"/>
        <color theme="1"/>
        <rFont val="Times New Roman"/>
        <family val="1"/>
        <charset val="238"/>
      </rPr>
      <t xml:space="preserve">          </t>
    </r>
    <r>
      <rPr>
        <sz val="10"/>
        <color theme="1"/>
        <rFont val="Cambria"/>
        <family val="1"/>
        <charset val="238"/>
      </rPr>
      <t> </t>
    </r>
  </si>
  <si>
    <r>
      <t>5.</t>
    </r>
    <r>
      <rPr>
        <sz val="10"/>
        <color theme="1"/>
        <rFont val="Times New Roman"/>
        <family val="1"/>
        <charset val="238"/>
      </rPr>
      <t xml:space="preserve">          </t>
    </r>
    <r>
      <rPr>
        <sz val="10"/>
        <color theme="1"/>
        <rFont val="Cambria"/>
        <family val="1"/>
        <charset val="238"/>
      </rPr>
      <t> </t>
    </r>
  </si>
  <si>
    <r>
      <t>6.</t>
    </r>
    <r>
      <rPr>
        <sz val="10"/>
        <color theme="1"/>
        <rFont val="Times New Roman"/>
        <family val="1"/>
        <charset val="238"/>
      </rPr>
      <t xml:space="preserve">          </t>
    </r>
    <r>
      <rPr>
        <sz val="10"/>
        <color theme="1"/>
        <rFont val="Cambria"/>
        <family val="1"/>
        <charset val="238"/>
      </rPr>
      <t> </t>
    </r>
  </si>
  <si>
    <r>
      <t>7.</t>
    </r>
    <r>
      <rPr>
        <sz val="10"/>
        <color theme="1"/>
        <rFont val="Times New Roman"/>
        <family val="1"/>
        <charset val="238"/>
      </rPr>
      <t xml:space="preserve">          </t>
    </r>
    <r>
      <rPr>
        <sz val="10"/>
        <color theme="1"/>
        <rFont val="Cambria"/>
        <family val="1"/>
        <charset val="238"/>
      </rPr>
      <t> </t>
    </r>
  </si>
  <si>
    <r>
      <t>8.</t>
    </r>
    <r>
      <rPr>
        <sz val="10"/>
        <color theme="1"/>
        <rFont val="Times New Roman"/>
        <family val="1"/>
        <charset val="238"/>
      </rPr>
      <t xml:space="preserve">          </t>
    </r>
    <r>
      <rPr>
        <sz val="10"/>
        <color theme="1"/>
        <rFont val="Cambria"/>
        <family val="1"/>
        <charset val="238"/>
      </rPr>
      <t> </t>
    </r>
  </si>
  <si>
    <r>
      <t>9.</t>
    </r>
    <r>
      <rPr>
        <sz val="10"/>
        <color theme="1"/>
        <rFont val="Times New Roman"/>
        <family val="1"/>
        <charset val="238"/>
      </rPr>
      <t xml:space="preserve">          </t>
    </r>
    <r>
      <rPr>
        <sz val="10"/>
        <color theme="1"/>
        <rFont val="Cambria"/>
        <family val="1"/>
        <charset val="238"/>
      </rPr>
      <t> </t>
    </r>
  </si>
  <si>
    <r>
      <t>10.</t>
    </r>
    <r>
      <rPr>
        <sz val="10"/>
        <color theme="1"/>
        <rFont val="Times New Roman"/>
        <family val="1"/>
        <charset val="238"/>
      </rPr>
      <t xml:space="preserve">        </t>
    </r>
    <r>
      <rPr>
        <sz val="10"/>
        <color theme="1"/>
        <rFont val="Cambria"/>
        <family val="1"/>
        <charset val="238"/>
      </rPr>
      <t> </t>
    </r>
  </si>
  <si>
    <r>
      <t>11.</t>
    </r>
    <r>
      <rPr>
        <sz val="10"/>
        <color theme="1"/>
        <rFont val="Times New Roman"/>
        <family val="1"/>
        <charset val="238"/>
      </rPr>
      <t xml:space="preserve">        </t>
    </r>
    <r>
      <rPr>
        <sz val="10"/>
        <color theme="1"/>
        <rFont val="Cambria"/>
        <family val="1"/>
        <charset val="238"/>
      </rPr>
      <t> </t>
    </r>
  </si>
  <si>
    <r>
      <t>13.</t>
    </r>
    <r>
      <rPr>
        <sz val="10"/>
        <color theme="1"/>
        <rFont val="Times New Roman"/>
        <family val="1"/>
        <charset val="238"/>
      </rPr>
      <t xml:space="preserve">        </t>
    </r>
    <r>
      <rPr>
        <sz val="10"/>
        <color theme="1"/>
        <rFont val="Cambria"/>
        <family val="1"/>
        <charset val="238"/>
      </rPr>
      <t> </t>
    </r>
  </si>
  <si>
    <r>
      <t>14.</t>
    </r>
    <r>
      <rPr>
        <sz val="10"/>
        <color theme="1"/>
        <rFont val="Times New Roman"/>
        <family val="1"/>
        <charset val="238"/>
      </rPr>
      <t xml:space="preserve">        </t>
    </r>
    <r>
      <rPr>
        <sz val="10"/>
        <color theme="1"/>
        <rFont val="Cambria"/>
        <family val="1"/>
        <charset val="238"/>
      </rPr>
      <t> </t>
    </r>
  </si>
  <si>
    <r>
      <t>15.</t>
    </r>
    <r>
      <rPr>
        <sz val="10"/>
        <color theme="1"/>
        <rFont val="Times New Roman"/>
        <family val="1"/>
        <charset val="238"/>
      </rPr>
      <t xml:space="preserve">        </t>
    </r>
    <r>
      <rPr>
        <sz val="10"/>
        <color theme="1"/>
        <rFont val="Cambria"/>
        <family val="1"/>
        <charset val="238"/>
      </rPr>
      <t> </t>
    </r>
  </si>
  <si>
    <r>
      <t>16.</t>
    </r>
    <r>
      <rPr>
        <sz val="10"/>
        <color theme="1"/>
        <rFont val="Times New Roman"/>
        <family val="1"/>
        <charset val="238"/>
      </rPr>
      <t xml:space="preserve">        </t>
    </r>
    <r>
      <rPr>
        <sz val="10"/>
        <color theme="1"/>
        <rFont val="Cambria"/>
        <family val="1"/>
        <charset val="238"/>
      </rPr>
      <t> </t>
    </r>
  </si>
  <si>
    <r>
      <t>17.</t>
    </r>
    <r>
      <rPr>
        <sz val="10"/>
        <color theme="1"/>
        <rFont val="Times New Roman"/>
        <family val="1"/>
        <charset val="238"/>
      </rPr>
      <t xml:space="preserve">        </t>
    </r>
    <r>
      <rPr>
        <sz val="10"/>
        <color theme="1"/>
        <rFont val="Cambria"/>
        <family val="1"/>
        <charset val="238"/>
      </rPr>
      <t> </t>
    </r>
  </si>
  <si>
    <r>
      <t>18.</t>
    </r>
    <r>
      <rPr>
        <sz val="10"/>
        <color theme="1"/>
        <rFont val="Times New Roman"/>
        <family val="1"/>
        <charset val="238"/>
      </rPr>
      <t xml:space="preserve">        </t>
    </r>
    <r>
      <rPr>
        <sz val="10"/>
        <color theme="1"/>
        <rFont val="Cambria"/>
        <family val="1"/>
        <charset val="238"/>
      </rPr>
      <t> </t>
    </r>
  </si>
  <si>
    <r>
      <t>19.</t>
    </r>
    <r>
      <rPr>
        <sz val="10"/>
        <color theme="1"/>
        <rFont val="Times New Roman"/>
        <family val="1"/>
        <charset val="238"/>
      </rPr>
      <t xml:space="preserve">        </t>
    </r>
    <r>
      <rPr>
        <sz val="10"/>
        <color theme="1"/>
        <rFont val="Cambria"/>
        <family val="1"/>
        <charset val="238"/>
      </rPr>
      <t> </t>
    </r>
  </si>
  <si>
    <r>
      <t>20.</t>
    </r>
    <r>
      <rPr>
        <sz val="10"/>
        <color theme="1"/>
        <rFont val="Times New Roman"/>
        <family val="1"/>
        <charset val="238"/>
      </rPr>
      <t xml:space="preserve">        </t>
    </r>
    <r>
      <rPr>
        <sz val="10"/>
        <color theme="1"/>
        <rFont val="Cambria"/>
        <family val="1"/>
        <charset val="238"/>
      </rPr>
      <t> </t>
    </r>
  </si>
  <si>
    <r>
      <t>22.</t>
    </r>
    <r>
      <rPr>
        <sz val="10"/>
        <color theme="1"/>
        <rFont val="Times New Roman"/>
        <family val="1"/>
        <charset val="238"/>
      </rPr>
      <t xml:space="preserve">        </t>
    </r>
    <r>
      <rPr>
        <sz val="10"/>
        <color theme="1"/>
        <rFont val="Cambria"/>
        <family val="1"/>
        <charset val="238"/>
      </rPr>
      <t> </t>
    </r>
  </si>
  <si>
    <r>
      <t>23.</t>
    </r>
    <r>
      <rPr>
        <sz val="10"/>
        <color theme="1"/>
        <rFont val="Times New Roman"/>
        <family val="1"/>
        <charset val="238"/>
      </rPr>
      <t xml:space="preserve">        </t>
    </r>
    <r>
      <rPr>
        <sz val="10"/>
        <color theme="1"/>
        <rFont val="Cambria"/>
        <family val="1"/>
        <charset val="238"/>
      </rPr>
      <t> </t>
    </r>
  </si>
  <si>
    <r>
      <t>24.</t>
    </r>
    <r>
      <rPr>
        <sz val="10"/>
        <color theme="1"/>
        <rFont val="Times New Roman"/>
        <family val="1"/>
        <charset val="238"/>
      </rPr>
      <t xml:space="preserve">        </t>
    </r>
    <r>
      <rPr>
        <sz val="10"/>
        <color theme="1"/>
        <rFont val="Cambria"/>
        <family val="1"/>
        <charset val="238"/>
      </rPr>
      <t> </t>
    </r>
  </si>
  <si>
    <r>
      <t>25.</t>
    </r>
    <r>
      <rPr>
        <sz val="10"/>
        <color theme="1"/>
        <rFont val="Times New Roman"/>
        <family val="1"/>
        <charset val="238"/>
      </rPr>
      <t xml:space="preserve">        </t>
    </r>
    <r>
      <rPr>
        <sz val="10"/>
        <color theme="1"/>
        <rFont val="Cambria"/>
        <family val="1"/>
        <charset val="238"/>
      </rPr>
      <t> </t>
    </r>
  </si>
  <si>
    <r>
      <t>26.</t>
    </r>
    <r>
      <rPr>
        <sz val="10"/>
        <color theme="1"/>
        <rFont val="Times New Roman"/>
        <family val="1"/>
        <charset val="238"/>
      </rPr>
      <t xml:space="preserve">        </t>
    </r>
    <r>
      <rPr>
        <sz val="10"/>
        <color theme="1"/>
        <rFont val="Cambria"/>
        <family val="1"/>
        <charset val="238"/>
      </rPr>
      <t> </t>
    </r>
  </si>
  <si>
    <r>
      <t>27.</t>
    </r>
    <r>
      <rPr>
        <sz val="10"/>
        <color theme="1"/>
        <rFont val="Times New Roman"/>
        <family val="1"/>
        <charset val="238"/>
      </rPr>
      <t xml:space="preserve">        </t>
    </r>
    <r>
      <rPr>
        <sz val="10"/>
        <color theme="1"/>
        <rFont val="Cambria"/>
        <family val="1"/>
        <charset val="238"/>
      </rPr>
      <t> </t>
    </r>
  </si>
  <si>
    <t>Twaróg tłusty</t>
  </si>
  <si>
    <t xml:space="preserve">Serek typu  capresi lub równoważny </t>
  </si>
  <si>
    <t>Masa netto nie mniej niż 250 g</t>
  </si>
  <si>
    <t>Ser kulka- typu  mozarella lub równoważny</t>
  </si>
  <si>
    <t>Masa netto nie mniej niż 125 g</t>
  </si>
  <si>
    <t>Serek wiejski cottage chesse,  Piątnica lub równoważny</t>
  </si>
  <si>
    <t>Ser typu Feta – Mlekovitalub równoważny</t>
  </si>
  <si>
    <t>Masa netto nie mniej niż 270 g</t>
  </si>
  <si>
    <t xml:space="preserve">Masło extra </t>
  </si>
  <si>
    <t xml:space="preserve">Zaw. Tł 82% </t>
  </si>
  <si>
    <t xml:space="preserve">Mleko 2% tł. </t>
  </si>
  <si>
    <t xml:space="preserve">Mlekpol lub równoważne </t>
  </si>
  <si>
    <t>Śmietana</t>
  </si>
  <si>
    <t>Serek Mascarpone</t>
  </si>
  <si>
    <t xml:space="preserve">Drożdże piekarnicze </t>
  </si>
  <si>
    <t>Kostka 100g</t>
  </si>
  <si>
    <t xml:space="preserve">Serek homogenizowany </t>
  </si>
  <si>
    <t xml:space="preserve">Blok </t>
  </si>
  <si>
    <t>Serek pleśniowy typu  Brie producent Turek  lub równoważny</t>
  </si>
  <si>
    <t>Masa netto nie mniej niż 120g</t>
  </si>
  <si>
    <t xml:space="preserve">Śmietana 30% </t>
  </si>
  <si>
    <t>Pojemność 500ml</t>
  </si>
  <si>
    <t>Jogurt naturalny producent Maluta typu Bałkański lub równoważny</t>
  </si>
  <si>
    <t>Kefir bio naturalny</t>
  </si>
  <si>
    <t xml:space="preserve">Maślanka  </t>
  </si>
  <si>
    <t>Serek Almette lub równoważny</t>
  </si>
  <si>
    <t>Masa netto nie mniej niż 150 g</t>
  </si>
  <si>
    <t xml:space="preserve">Jogurt do picia bio z błonnikiem truskawka,morela jagoda </t>
  </si>
  <si>
    <t>Masa netto nie mniej niż 100 ml</t>
  </si>
  <si>
    <t>Przekąska jogurtowa z owocami Bakoma lub równoważna</t>
  </si>
  <si>
    <t>Masa netto nie mniej niż 120 g</t>
  </si>
  <si>
    <t>Masa netto nie mniej niż 300 g</t>
  </si>
  <si>
    <t>Serek topiony śmietankowy</t>
  </si>
  <si>
    <t>Masa netto nie mniej niż  100 g</t>
  </si>
  <si>
    <t>Serek typu Capri lub równoważny</t>
  </si>
  <si>
    <t>Masa netto nie mniej niż  220 g</t>
  </si>
  <si>
    <t xml:space="preserve">Producent Mlekovita lub równoważny </t>
  </si>
  <si>
    <t>Typu Danio lub równoważny Masa netto150g Zawierający nie więcej niż 10 g cukrów w 100g.ml produktu gotowego do spożycia, bez dodatku substancji słodzących zdefiniowanych w rozporządzeniu ( WE) nr 1333/2008, zawierające nie więcej niż 10g/ml produktu gotowego do spożycia</t>
  </si>
  <si>
    <t>Masa netto nie mniej niż 150g zawierające nie więcej niż 10g cukrów w 100g/ml produktu gotowego do spożycia, bez dodatku substancji słodzących zdefiniowanych w rozporz. (WE) nr 1333/2008, zawierające nie więcej niż 10g tłuszczu w 100g/ml produktu gotowego do spożycia</t>
  </si>
  <si>
    <t>Masa netto nie mniej niż 400g, Zawierający nie więcej niż 10g cukru w 100 ml produktu gotowego do spożycia, zawierający nie więcej niż 10 g tłuszczu g/ ml produktu gotowego do spożycia, bez dodatków substancji słodzących zdefiniowanych w rozporządzeniu ( WE) NR 1999/2008</t>
  </si>
  <si>
    <t>Opakowanie 0, 5l litra,Zawierające nie więcej niż 10g cukrów w 100g/ml produktu gotowego do spożycia, bez dodatku substancji słodzących zdefiniowanych w rozporządzeniu (WE) nr 1333/2008, zawierające nie więcej niż 10g tłuszczu w 100g/ml produktu gotowego do spożycia</t>
  </si>
  <si>
    <t>2.</t>
  </si>
  <si>
    <t>4.</t>
  </si>
  <si>
    <r>
      <t xml:space="preserve">Mlekpol lub równoważne </t>
    </r>
    <r>
      <rPr>
        <b/>
        <sz val="11"/>
        <color theme="1"/>
        <rFont val="Cambria"/>
        <family val="1"/>
        <charset val="238"/>
      </rPr>
      <t xml:space="preserve">Opakowanie 400 ml </t>
    </r>
    <r>
      <rPr>
        <sz val="11"/>
        <color theme="1"/>
        <rFont val="Cambria"/>
        <family val="1"/>
        <charset val="238"/>
      </rPr>
      <t xml:space="preserve">,  zaw. Tł 18% </t>
    </r>
  </si>
  <si>
    <t xml:space="preserve">Ilość </t>
  </si>
  <si>
    <t>Cena jednostkowa netto</t>
  </si>
  <si>
    <t>Wartość netto</t>
  </si>
  <si>
    <t>VAT(%)</t>
  </si>
  <si>
    <t>Wartość brutto</t>
  </si>
  <si>
    <t>Twaróg klimek  półtłusty lub równoważny</t>
  </si>
  <si>
    <t>Ser Gouda typu holenderskiego -edamski</t>
  </si>
  <si>
    <t>Ser typu szwajcarsko-holenderskiego elementaler</t>
  </si>
  <si>
    <t>Ser typu szwajcarsko-holenderskiego salami</t>
  </si>
  <si>
    <t>Ser typu szwajcarsko-holenderskiego mazurski</t>
  </si>
  <si>
    <t>Ser typu szwajcarsko-holenderskiego Tylżycki</t>
  </si>
  <si>
    <t>Ser typu włoskiego parmezan</t>
  </si>
  <si>
    <t>Ser typu  Mozarella lub równoważny</t>
  </si>
  <si>
    <t>Serek feta sałatkowa kostka w oliwie i przyprawach</t>
  </si>
  <si>
    <t>Serek Milandia plastry</t>
  </si>
  <si>
    <t>Serek łaciaty śmietankowy</t>
  </si>
  <si>
    <t>Masa netto nie mniej niż 130 g</t>
  </si>
  <si>
    <t>Ser Gouda krojony w plastry</t>
  </si>
  <si>
    <t>Opakowanie kilogramowe</t>
  </si>
  <si>
    <t>Mleko jogurtowe/Jogurt Actimel lub równoważny</t>
  </si>
  <si>
    <t>Opakowanie 0,5l Zawierające nie więcej niż 10g cukrów w 100g/ml produktu gotowego do spożycia, bez dodatku substancji słodzących zdefiniowanych w rozporządzeniu (WE) nr 1333/ 2008, zawierające nie więcej niż 10g tłuszczu w 100g/ml produktu gotowego do spożycia</t>
  </si>
  <si>
    <t>Bakoma lub równoważny Masa netto nie mniej niż 230 g</t>
  </si>
  <si>
    <t>brak</t>
  </si>
  <si>
    <t>x</t>
  </si>
  <si>
    <t>Zamówienie maksymalne z opcją- 120%</t>
  </si>
  <si>
    <t xml:space="preserve">  Część 3 – Dostawa mleka i jego przetworów </t>
  </si>
  <si>
    <t>Załącznik nr 2c- formularz asortymentowo- cenowy Część 3</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</si>
  <si>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</si>
  <si>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</si>
  <si>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</si>
  <si>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 xml:space="preserve">                                           Wykonawca lub właściwie umocowany przedstawiciel Wykonawcy </t>
  </si>
  <si>
    <t>podpisuje dokument  kwalifikowanym podpisem elektronicznym lub podpisem zaufanym lub podpisem osobistym</t>
  </si>
  <si>
    <t>Razem ( wartość brutto z kolumny nr 10 należy przenieść do formularza ofertowego- Załącznik Nr 1c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</si>
</sst>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b/>
      <sz val="11"/>
      <color theme="1"/>
      <name val="Cambria"/>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sz val="10"/>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
      <b/>
      <sz val="11"/>
      <color theme="1"/>
      <name val="Czcionka tekstu podstawowego"/>
      <family val="2"/>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3">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6"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Border="1" applyAlignment="1">
      <alignment horizontal="center" vertical="center"/>
    </xf>
    <xf numFmtId="9"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7"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3"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horizontal="left" vertical="top" wrapText="1"/>
    </xf>
    <xf numFmtId="0" fontId="14" fillId="3" borderId="0" xfId="0" applyFont="1" applyFill="1" applyAlignment="1">
      <alignment vertical="top"/>
    </xf>
    <xf numFmtId="0" fontId="0" fillId="3" borderId="0" xfId="0" applyFill="1" applyAlignment="1">
      <alignment vertical="top"/>
    </xf>
    <xf numFmtId="0" fontId="14" fillId="3" borderId="0" xfId="0" applyFont="1" applyFill="1" applyAlignment="1">
      <alignment horizontal="center"/>
    </xf>
    <xf numFmtId="0" fontId="0" fillId="3" borderId="0" xfId="0" applyFill="1" applyAlignment="1">
      <alignment horizontal="center"/>
    </xf>
    <xf numFmtId="0" fontId="8" fillId="0" borderId="0" xfId="0" applyFont="1" applyAlignment="1">
      <alignment horizontal="center" vertical="center"/>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tabSelected="1" topLeftCell="A49" zoomScale="90" zoomScaleNormal="90" workbookViewId="0">
      <selection activeCell="L55" sqref="L55"/>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103</v>
      </c>
    </row>
    <row r="2" spans="1:10" ht="18">
      <c r="A2" s="29" t="s">
        <v>102</v>
      </c>
      <c r="B2" s="29"/>
      <c r="C2" s="29"/>
      <c r="D2" s="29"/>
      <c r="E2" s="29"/>
      <c r="F2" s="29"/>
      <c r="G2" s="29"/>
    </row>
    <row r="3" spans="1:10" ht="15" thickBot="1"/>
    <row r="4" spans="1:10" s="2" customFormat="1" ht="26.25" thickBot="1">
      <c r="A4" s="5" t="s">
        <v>6</v>
      </c>
      <c r="B4" s="7" t="s">
        <v>0</v>
      </c>
      <c r="C4" s="7" t="s">
        <v>7</v>
      </c>
      <c r="D4" s="7" t="s">
        <v>1</v>
      </c>
      <c r="E4" s="8" t="s">
        <v>77</v>
      </c>
      <c r="F4" s="9" t="s">
        <v>78</v>
      </c>
      <c r="G4" s="10" t="s">
        <v>79</v>
      </c>
      <c r="H4" s="11" t="s">
        <v>80</v>
      </c>
      <c r="I4" s="9" t="s">
        <v>2</v>
      </c>
      <c r="J4" s="10" t="s">
        <v>81</v>
      </c>
    </row>
    <row r="5" spans="1:10" ht="15" thickBot="1">
      <c r="A5" s="6" t="s">
        <v>8</v>
      </c>
      <c r="B5" s="7" t="s">
        <v>74</v>
      </c>
      <c r="C5" s="7" t="s">
        <v>10</v>
      </c>
      <c r="D5" s="7" t="s">
        <v>75</v>
      </c>
      <c r="E5" s="7">
        <v>5</v>
      </c>
      <c r="F5" s="7">
        <v>6</v>
      </c>
      <c r="G5" s="7">
        <v>7</v>
      </c>
      <c r="H5" s="11">
        <v>8</v>
      </c>
      <c r="I5" s="11">
        <v>9</v>
      </c>
      <c r="J5" s="11">
        <v>10</v>
      </c>
    </row>
    <row r="6" spans="1:10" ht="29.25" thickBot="1">
      <c r="A6" s="6" t="s">
        <v>8</v>
      </c>
      <c r="B6" s="17" t="s">
        <v>33</v>
      </c>
      <c r="C6" s="17" t="s">
        <v>69</v>
      </c>
      <c r="D6" s="17" t="s">
        <v>4</v>
      </c>
      <c r="E6" s="17">
        <v>300</v>
      </c>
      <c r="F6" s="9"/>
      <c r="G6" s="9">
        <f t="shared" ref="G6:G39" si="0">E6*F6</f>
        <v>0</v>
      </c>
      <c r="H6" s="12">
        <v>0</v>
      </c>
      <c r="I6" s="13">
        <f>ROUND((F6*H6)+F6,2)</f>
        <v>0</v>
      </c>
      <c r="J6" s="13">
        <f>ROUND((G6*H6)+G6,2)</f>
        <v>0</v>
      </c>
    </row>
    <row r="7" spans="1:10" ht="32.65" customHeight="1" thickBot="1">
      <c r="A7" s="6" t="s">
        <v>9</v>
      </c>
      <c r="B7" s="17" t="s">
        <v>94</v>
      </c>
      <c r="C7" s="17" t="s">
        <v>95</v>
      </c>
      <c r="D7" s="17" t="s">
        <v>3</v>
      </c>
      <c r="E7" s="17">
        <v>200</v>
      </c>
      <c r="F7" s="9"/>
      <c r="G7" s="9">
        <f t="shared" si="0"/>
        <v>0</v>
      </c>
      <c r="H7" s="12">
        <v>0</v>
      </c>
      <c r="I7" s="13">
        <f>ROUND((F7*H7)+F7,2)</f>
        <v>0</v>
      </c>
      <c r="J7" s="13">
        <f t="shared" ref="J7:J39" si="1">ROUND((G7*H7)+G7,2)</f>
        <v>0</v>
      </c>
    </row>
    <row r="8" spans="1:10" ht="29.25" thickBot="1">
      <c r="A8" s="6"/>
      <c r="B8" s="17" t="s">
        <v>83</v>
      </c>
      <c r="C8" s="17" t="s">
        <v>99</v>
      </c>
      <c r="D8" s="17" t="s">
        <v>4</v>
      </c>
      <c r="E8" s="17">
        <v>200</v>
      </c>
      <c r="F8" s="9"/>
      <c r="G8" s="9">
        <v>0</v>
      </c>
      <c r="H8" s="12">
        <v>0</v>
      </c>
      <c r="I8" s="13">
        <f t="shared" ref="I8:I15" si="2">ROUND((F8*H8)+F8,2)</f>
        <v>0</v>
      </c>
      <c r="J8" s="13">
        <f t="shared" si="1"/>
        <v>0</v>
      </c>
    </row>
    <row r="9" spans="1:10" ht="29.25" thickBot="1">
      <c r="A9" s="6"/>
      <c r="B9" s="17" t="s">
        <v>84</v>
      </c>
      <c r="C9" s="17" t="s">
        <v>99</v>
      </c>
      <c r="D9" s="17" t="s">
        <v>4</v>
      </c>
      <c r="E9" s="17">
        <v>300</v>
      </c>
      <c r="F9" s="9"/>
      <c r="G9" s="9">
        <v>0</v>
      </c>
      <c r="H9" s="12">
        <v>0</v>
      </c>
      <c r="I9" s="13">
        <f t="shared" si="2"/>
        <v>0</v>
      </c>
      <c r="J9" s="13">
        <f t="shared" si="1"/>
        <v>0</v>
      </c>
    </row>
    <row r="10" spans="1:10" ht="29.25" thickBot="1">
      <c r="A10" s="6"/>
      <c r="B10" s="17" t="s">
        <v>85</v>
      </c>
      <c r="C10" s="17" t="s">
        <v>99</v>
      </c>
      <c r="D10" s="17" t="s">
        <v>4</v>
      </c>
      <c r="E10" s="17">
        <v>200</v>
      </c>
      <c r="F10" s="9"/>
      <c r="G10" s="9">
        <v>0</v>
      </c>
      <c r="H10" s="12">
        <v>0</v>
      </c>
      <c r="I10" s="13">
        <f t="shared" si="2"/>
        <v>0</v>
      </c>
      <c r="J10" s="13">
        <f t="shared" si="1"/>
        <v>0</v>
      </c>
    </row>
    <row r="11" spans="1:10" ht="29.25" thickBot="1">
      <c r="A11" s="6"/>
      <c r="B11" s="17" t="s">
        <v>86</v>
      </c>
      <c r="C11" s="17" t="s">
        <v>99</v>
      </c>
      <c r="D11" s="17" t="s">
        <v>4</v>
      </c>
      <c r="E11" s="17">
        <v>300</v>
      </c>
      <c r="F11" s="9"/>
      <c r="G11" s="9">
        <v>0</v>
      </c>
      <c r="H11" s="12">
        <v>0</v>
      </c>
      <c r="I11" s="13">
        <f t="shared" si="2"/>
        <v>0</v>
      </c>
      <c r="J11" s="13">
        <f t="shared" si="1"/>
        <v>0</v>
      </c>
    </row>
    <row r="12" spans="1:10" ht="29.25" thickBot="1">
      <c r="A12" s="6"/>
      <c r="B12" s="17" t="s">
        <v>87</v>
      </c>
      <c r="C12" s="17" t="s">
        <v>99</v>
      </c>
      <c r="D12" s="17" t="s">
        <v>4</v>
      </c>
      <c r="E12" s="17">
        <v>300</v>
      </c>
      <c r="F12" s="9"/>
      <c r="G12" s="9">
        <v>0</v>
      </c>
      <c r="H12" s="12">
        <v>0</v>
      </c>
      <c r="I12" s="13">
        <f t="shared" si="2"/>
        <v>0</v>
      </c>
      <c r="J12" s="13">
        <f t="shared" si="1"/>
        <v>0</v>
      </c>
    </row>
    <row r="13" spans="1:10" ht="15" thickBot="1">
      <c r="A13" s="6"/>
      <c r="B13" s="17" t="s">
        <v>88</v>
      </c>
      <c r="C13" s="17" t="s">
        <v>99</v>
      </c>
      <c r="D13" s="17" t="s">
        <v>4</v>
      </c>
      <c r="E13" s="17">
        <v>30</v>
      </c>
      <c r="F13" s="9"/>
      <c r="G13" s="9">
        <v>0</v>
      </c>
      <c r="H13" s="12">
        <v>0</v>
      </c>
      <c r="I13" s="13">
        <f t="shared" si="2"/>
        <v>0</v>
      </c>
      <c r="J13" s="13">
        <f t="shared" si="1"/>
        <v>0</v>
      </c>
    </row>
    <row r="14" spans="1:10" ht="29.25" thickBot="1">
      <c r="A14" s="6"/>
      <c r="B14" s="17" t="s">
        <v>90</v>
      </c>
      <c r="C14" s="17" t="s">
        <v>59</v>
      </c>
      <c r="D14" s="17" t="s">
        <v>3</v>
      </c>
      <c r="E14" s="17">
        <v>150</v>
      </c>
      <c r="F14" s="9"/>
      <c r="G14" s="9">
        <v>0</v>
      </c>
      <c r="H14" s="12">
        <v>0</v>
      </c>
      <c r="I14" s="13">
        <f t="shared" si="2"/>
        <v>0</v>
      </c>
      <c r="J14" s="13">
        <f t="shared" si="1"/>
        <v>0</v>
      </c>
    </row>
    <row r="15" spans="1:10" ht="29.25" thickBot="1">
      <c r="A15" s="6"/>
      <c r="B15" s="17" t="s">
        <v>91</v>
      </c>
      <c r="C15" s="17" t="s">
        <v>59</v>
      </c>
      <c r="D15" s="17" t="s">
        <v>3</v>
      </c>
      <c r="E15" s="17">
        <v>300</v>
      </c>
      <c r="F15" s="9"/>
      <c r="G15" s="9">
        <v>0</v>
      </c>
      <c r="H15" s="12">
        <v>0</v>
      </c>
      <c r="I15" s="13">
        <f t="shared" si="2"/>
        <v>0</v>
      </c>
      <c r="J15" s="13">
        <f t="shared" si="1"/>
        <v>0</v>
      </c>
    </row>
    <row r="16" spans="1:10" ht="29.25" thickBot="1">
      <c r="A16" s="6" t="s">
        <v>10</v>
      </c>
      <c r="B16" s="17" t="s">
        <v>34</v>
      </c>
      <c r="C16" s="17" t="s">
        <v>35</v>
      </c>
      <c r="D16" s="17" t="s">
        <v>3</v>
      </c>
      <c r="E16" s="17">
        <v>300</v>
      </c>
      <c r="F16" s="9"/>
      <c r="G16" s="9">
        <f t="shared" si="0"/>
        <v>0</v>
      </c>
      <c r="H16" s="12">
        <v>0</v>
      </c>
      <c r="I16" s="13">
        <f t="shared" ref="I16:I39" si="3">ROUND((F16*H16)+F16,2)</f>
        <v>0</v>
      </c>
      <c r="J16" s="13">
        <f t="shared" si="1"/>
        <v>0</v>
      </c>
    </row>
    <row r="17" spans="1:10" ht="29.25" thickBot="1">
      <c r="A17" s="6" t="s">
        <v>11</v>
      </c>
      <c r="B17" s="17" t="s">
        <v>36</v>
      </c>
      <c r="C17" s="17" t="s">
        <v>37</v>
      </c>
      <c r="D17" s="17" t="s">
        <v>3</v>
      </c>
      <c r="E17" s="17">
        <v>450</v>
      </c>
      <c r="F17" s="9"/>
      <c r="G17" s="9">
        <f t="shared" si="0"/>
        <v>0</v>
      </c>
      <c r="H17" s="12">
        <v>0</v>
      </c>
      <c r="I17" s="13">
        <f t="shared" si="3"/>
        <v>0</v>
      </c>
      <c r="J17" s="13">
        <f t="shared" si="1"/>
        <v>0</v>
      </c>
    </row>
    <row r="18" spans="1:10" ht="171.75" thickBot="1">
      <c r="A18" s="6" t="s">
        <v>12</v>
      </c>
      <c r="B18" s="17" t="s">
        <v>38</v>
      </c>
      <c r="C18" s="17" t="s">
        <v>71</v>
      </c>
      <c r="D18" s="17" t="s">
        <v>3</v>
      </c>
      <c r="E18" s="17">
        <v>350</v>
      </c>
      <c r="F18" s="9"/>
      <c r="G18" s="9">
        <f t="shared" si="0"/>
        <v>0</v>
      </c>
      <c r="H18" s="12">
        <v>0</v>
      </c>
      <c r="I18" s="13">
        <f t="shared" si="3"/>
        <v>0</v>
      </c>
      <c r="J18" s="13">
        <f t="shared" si="1"/>
        <v>0</v>
      </c>
    </row>
    <row r="19" spans="1:10" ht="29.25" thickBot="1">
      <c r="A19" s="6" t="s">
        <v>13</v>
      </c>
      <c r="B19" s="17" t="s">
        <v>39</v>
      </c>
      <c r="C19" s="17" t="s">
        <v>40</v>
      </c>
      <c r="D19" s="17" t="s">
        <v>3</v>
      </c>
      <c r="E19" s="17">
        <v>200</v>
      </c>
      <c r="F19" s="9"/>
      <c r="G19" s="9">
        <f t="shared" si="0"/>
        <v>0</v>
      </c>
      <c r="H19" s="12">
        <v>0</v>
      </c>
      <c r="I19" s="13">
        <f t="shared" si="3"/>
        <v>0</v>
      </c>
      <c r="J19" s="13">
        <f t="shared" si="1"/>
        <v>0</v>
      </c>
    </row>
    <row r="20" spans="1:10" ht="15" thickBot="1">
      <c r="A20" s="6" t="s">
        <v>14</v>
      </c>
      <c r="B20" s="17" t="s">
        <v>41</v>
      </c>
      <c r="C20" s="17" t="s">
        <v>42</v>
      </c>
      <c r="D20" s="17" t="s">
        <v>4</v>
      </c>
      <c r="E20" s="17">
        <v>1200</v>
      </c>
      <c r="F20" s="9"/>
      <c r="G20" s="9">
        <f t="shared" si="0"/>
        <v>0</v>
      </c>
      <c r="H20" s="12">
        <v>0</v>
      </c>
      <c r="I20" s="13">
        <f t="shared" si="3"/>
        <v>0</v>
      </c>
      <c r="J20" s="13">
        <f t="shared" si="1"/>
        <v>0</v>
      </c>
    </row>
    <row r="21" spans="1:10" ht="15" thickBot="1">
      <c r="A21" s="6" t="s">
        <v>15</v>
      </c>
      <c r="B21" s="17" t="s">
        <v>43</v>
      </c>
      <c r="C21" s="17" t="s">
        <v>44</v>
      </c>
      <c r="D21" s="17" t="s">
        <v>5</v>
      </c>
      <c r="E21" s="17">
        <v>1200</v>
      </c>
      <c r="F21" s="9"/>
      <c r="G21" s="9">
        <f t="shared" si="0"/>
        <v>0</v>
      </c>
      <c r="H21" s="12">
        <v>0</v>
      </c>
      <c r="I21" s="13">
        <f t="shared" si="3"/>
        <v>0</v>
      </c>
      <c r="J21" s="13">
        <f t="shared" si="1"/>
        <v>0</v>
      </c>
    </row>
    <row r="22" spans="1:10" ht="43.5" thickBot="1">
      <c r="A22" s="6" t="s">
        <v>16</v>
      </c>
      <c r="B22" s="17" t="s">
        <v>45</v>
      </c>
      <c r="C22" s="17" t="s">
        <v>76</v>
      </c>
      <c r="D22" s="17" t="s">
        <v>3</v>
      </c>
      <c r="E22" s="17">
        <v>800</v>
      </c>
      <c r="F22" s="9"/>
      <c r="G22" s="9">
        <f t="shared" si="0"/>
        <v>0</v>
      </c>
      <c r="H22" s="12">
        <v>0</v>
      </c>
      <c r="I22" s="13">
        <f t="shared" si="3"/>
        <v>0</v>
      </c>
      <c r="J22" s="13">
        <f t="shared" si="1"/>
        <v>0</v>
      </c>
    </row>
    <row r="23" spans="1:10" ht="29.25" thickBot="1">
      <c r="A23" s="6" t="s">
        <v>17</v>
      </c>
      <c r="B23" s="17" t="s">
        <v>46</v>
      </c>
      <c r="C23" s="17" t="s">
        <v>35</v>
      </c>
      <c r="D23" s="17" t="s">
        <v>3</v>
      </c>
      <c r="E23" s="17">
        <v>20</v>
      </c>
      <c r="F23" s="9"/>
      <c r="G23" s="9">
        <f t="shared" si="0"/>
        <v>0</v>
      </c>
      <c r="H23" s="12">
        <v>0</v>
      </c>
      <c r="I23" s="13">
        <f t="shared" si="3"/>
        <v>0</v>
      </c>
      <c r="J23" s="13">
        <f t="shared" si="1"/>
        <v>0</v>
      </c>
    </row>
    <row r="24" spans="1:10" ht="33.4" customHeight="1" thickBot="1">
      <c r="A24" s="6" t="s">
        <v>18</v>
      </c>
      <c r="B24" s="17" t="s">
        <v>47</v>
      </c>
      <c r="C24" s="17" t="s">
        <v>48</v>
      </c>
      <c r="D24" s="17" t="s">
        <v>3</v>
      </c>
      <c r="E24" s="17">
        <v>60</v>
      </c>
      <c r="F24" s="9"/>
      <c r="G24" s="9">
        <f t="shared" si="0"/>
        <v>0</v>
      </c>
      <c r="H24" s="12">
        <v>0</v>
      </c>
      <c r="I24" s="13">
        <f t="shared" si="3"/>
        <v>0</v>
      </c>
      <c r="J24" s="13">
        <f t="shared" si="1"/>
        <v>0</v>
      </c>
    </row>
    <row r="25" spans="1:10" ht="157.5" thickBot="1">
      <c r="A25" s="6" t="s">
        <v>19</v>
      </c>
      <c r="B25" s="17" t="s">
        <v>49</v>
      </c>
      <c r="C25" s="17" t="s">
        <v>70</v>
      </c>
      <c r="D25" s="17" t="s">
        <v>3</v>
      </c>
      <c r="E25" s="17">
        <v>600</v>
      </c>
      <c r="F25" s="9"/>
      <c r="G25" s="9">
        <f t="shared" si="0"/>
        <v>0</v>
      </c>
      <c r="H25" s="12">
        <v>0</v>
      </c>
      <c r="I25" s="13">
        <f t="shared" si="3"/>
        <v>0</v>
      </c>
      <c r="J25" s="13">
        <f t="shared" si="1"/>
        <v>0</v>
      </c>
    </row>
    <row r="26" spans="1:10" ht="29.25" thickBot="1">
      <c r="A26" s="6" t="s">
        <v>20</v>
      </c>
      <c r="B26" s="17" t="s">
        <v>89</v>
      </c>
      <c r="C26" s="17" t="s">
        <v>50</v>
      </c>
      <c r="D26" s="17" t="s">
        <v>4</v>
      </c>
      <c r="E26" s="17">
        <v>120</v>
      </c>
      <c r="F26" s="9"/>
      <c r="G26" s="9">
        <f t="shared" si="0"/>
        <v>0</v>
      </c>
      <c r="H26" s="12">
        <v>0</v>
      </c>
      <c r="I26" s="13">
        <f t="shared" si="3"/>
        <v>0</v>
      </c>
      <c r="J26" s="13">
        <f t="shared" si="1"/>
        <v>0</v>
      </c>
    </row>
    <row r="27" spans="1:10" ht="43.5" thickBot="1">
      <c r="A27" s="6" t="s">
        <v>21</v>
      </c>
      <c r="B27" s="17" t="s">
        <v>51</v>
      </c>
      <c r="C27" s="17" t="s">
        <v>52</v>
      </c>
      <c r="D27" s="17" t="s">
        <v>3</v>
      </c>
      <c r="E27" s="17">
        <v>300</v>
      </c>
      <c r="F27" s="9"/>
      <c r="G27" s="9">
        <f t="shared" si="0"/>
        <v>0</v>
      </c>
      <c r="H27" s="12">
        <v>0</v>
      </c>
      <c r="I27" s="13">
        <f t="shared" si="3"/>
        <v>0</v>
      </c>
      <c r="J27" s="13">
        <f t="shared" si="1"/>
        <v>0</v>
      </c>
    </row>
    <row r="28" spans="1:10" ht="25.15" customHeight="1" thickBot="1">
      <c r="A28" s="6" t="s">
        <v>22</v>
      </c>
      <c r="B28" s="17" t="s">
        <v>53</v>
      </c>
      <c r="C28" s="17" t="s">
        <v>54</v>
      </c>
      <c r="D28" s="17" t="s">
        <v>3</v>
      </c>
      <c r="E28" s="17">
        <v>200</v>
      </c>
      <c r="F28" s="9"/>
      <c r="G28" s="9">
        <f t="shared" si="0"/>
        <v>0</v>
      </c>
      <c r="H28" s="12">
        <v>0</v>
      </c>
      <c r="I28" s="13">
        <f t="shared" si="3"/>
        <v>0</v>
      </c>
      <c r="J28" s="13">
        <f t="shared" si="1"/>
        <v>0</v>
      </c>
    </row>
    <row r="29" spans="1:10" ht="171.75" thickBot="1">
      <c r="A29" s="6" t="s">
        <v>23</v>
      </c>
      <c r="B29" s="17" t="s">
        <v>55</v>
      </c>
      <c r="C29" s="17" t="s">
        <v>72</v>
      </c>
      <c r="D29" s="17" t="s">
        <v>3</v>
      </c>
      <c r="E29" s="17">
        <v>480</v>
      </c>
      <c r="F29" s="9"/>
      <c r="G29" s="9">
        <f t="shared" si="0"/>
        <v>0</v>
      </c>
      <c r="H29" s="12">
        <v>0</v>
      </c>
      <c r="I29" s="13">
        <f t="shared" si="3"/>
        <v>0</v>
      </c>
      <c r="J29" s="13">
        <f t="shared" si="1"/>
        <v>0</v>
      </c>
    </row>
    <row r="30" spans="1:10" ht="157.5" thickBot="1">
      <c r="A30" s="6" t="s">
        <v>24</v>
      </c>
      <c r="B30" s="17" t="s">
        <v>56</v>
      </c>
      <c r="C30" s="17" t="s">
        <v>97</v>
      </c>
      <c r="D30" s="17" t="s">
        <v>3</v>
      </c>
      <c r="E30" s="17">
        <v>50</v>
      </c>
      <c r="F30" s="9"/>
      <c r="G30" s="9">
        <f t="shared" si="0"/>
        <v>0</v>
      </c>
      <c r="H30" s="12">
        <v>0</v>
      </c>
      <c r="I30" s="13">
        <f t="shared" si="3"/>
        <v>0</v>
      </c>
      <c r="J30" s="13">
        <f t="shared" si="1"/>
        <v>0</v>
      </c>
    </row>
    <row r="31" spans="1:10" ht="171.75" thickBot="1">
      <c r="A31" s="6" t="s">
        <v>25</v>
      </c>
      <c r="B31" s="17" t="s">
        <v>57</v>
      </c>
      <c r="C31" s="17" t="s">
        <v>73</v>
      </c>
      <c r="D31" s="17" t="s">
        <v>3</v>
      </c>
      <c r="E31" s="17">
        <v>50</v>
      </c>
      <c r="F31" s="9"/>
      <c r="G31" s="9">
        <f t="shared" si="0"/>
        <v>0</v>
      </c>
      <c r="H31" s="12">
        <v>0</v>
      </c>
      <c r="I31" s="13">
        <f t="shared" si="3"/>
        <v>0</v>
      </c>
      <c r="J31" s="13">
        <f t="shared" si="1"/>
        <v>0</v>
      </c>
    </row>
    <row r="32" spans="1:10" ht="29.25" thickBot="1">
      <c r="A32" s="6" t="s">
        <v>26</v>
      </c>
      <c r="B32" s="17" t="s">
        <v>58</v>
      </c>
      <c r="C32" s="17" t="s">
        <v>59</v>
      </c>
      <c r="D32" s="17" t="s">
        <v>3</v>
      </c>
      <c r="E32" s="17">
        <v>150</v>
      </c>
      <c r="F32" s="9"/>
      <c r="G32" s="9">
        <f t="shared" si="0"/>
        <v>0</v>
      </c>
      <c r="H32" s="12">
        <v>0</v>
      </c>
      <c r="I32" s="13">
        <f t="shared" si="3"/>
        <v>0</v>
      </c>
      <c r="J32" s="13">
        <f t="shared" si="1"/>
        <v>0</v>
      </c>
    </row>
    <row r="33" spans="1:10" ht="29.25" thickBot="1">
      <c r="A33" s="6"/>
      <c r="B33" s="17" t="s">
        <v>92</v>
      </c>
      <c r="C33" s="17" t="s">
        <v>93</v>
      </c>
      <c r="D33" s="17" t="s">
        <v>3</v>
      </c>
      <c r="E33" s="17">
        <v>300</v>
      </c>
      <c r="F33" s="9"/>
      <c r="G33" s="9"/>
      <c r="H33" s="12">
        <v>0</v>
      </c>
      <c r="I33" s="13"/>
      <c r="J33" s="13"/>
    </row>
    <row r="34" spans="1:10" ht="43.5" thickBot="1">
      <c r="A34" s="6" t="s">
        <v>27</v>
      </c>
      <c r="B34" s="17" t="s">
        <v>60</v>
      </c>
      <c r="C34" s="17" t="s">
        <v>98</v>
      </c>
      <c r="D34" s="17" t="s">
        <v>3</v>
      </c>
      <c r="E34" s="17">
        <v>1200</v>
      </c>
      <c r="F34" s="9"/>
      <c r="G34" s="9">
        <f t="shared" si="0"/>
        <v>0</v>
      </c>
      <c r="H34" s="12">
        <v>0</v>
      </c>
      <c r="I34" s="13">
        <f t="shared" si="3"/>
        <v>0</v>
      </c>
      <c r="J34" s="13">
        <f t="shared" si="1"/>
        <v>0</v>
      </c>
    </row>
    <row r="35" spans="1:10" ht="29.25" thickBot="1">
      <c r="A35" s="6" t="s">
        <v>28</v>
      </c>
      <c r="B35" s="17" t="s">
        <v>96</v>
      </c>
      <c r="C35" s="17" t="s">
        <v>61</v>
      </c>
      <c r="D35" s="17" t="s">
        <v>3</v>
      </c>
      <c r="E35" s="17">
        <v>3200</v>
      </c>
      <c r="F35" s="9"/>
      <c r="G35" s="9">
        <f t="shared" si="0"/>
        <v>0</v>
      </c>
      <c r="H35" s="12">
        <v>0</v>
      </c>
      <c r="I35" s="13">
        <f t="shared" si="3"/>
        <v>0</v>
      </c>
      <c r="J35" s="13">
        <f t="shared" si="1"/>
        <v>0</v>
      </c>
    </row>
    <row r="36" spans="1:10" ht="43.5" thickBot="1">
      <c r="A36" s="6" t="s">
        <v>29</v>
      </c>
      <c r="B36" s="17" t="s">
        <v>62</v>
      </c>
      <c r="C36" s="17" t="s">
        <v>63</v>
      </c>
      <c r="D36" s="17" t="s">
        <v>3</v>
      </c>
      <c r="E36" s="17">
        <v>1200</v>
      </c>
      <c r="F36" s="9"/>
      <c r="G36" s="9">
        <f t="shared" si="0"/>
        <v>0</v>
      </c>
      <c r="H36" s="12">
        <v>0</v>
      </c>
      <c r="I36" s="13">
        <f t="shared" si="3"/>
        <v>0</v>
      </c>
      <c r="J36" s="13">
        <f t="shared" si="1"/>
        <v>0</v>
      </c>
    </row>
    <row r="37" spans="1:10" ht="29.25" thickBot="1">
      <c r="A37" s="6" t="s">
        <v>30</v>
      </c>
      <c r="B37" s="17" t="s">
        <v>82</v>
      </c>
      <c r="C37" s="17" t="s">
        <v>64</v>
      </c>
      <c r="D37" s="17" t="s">
        <v>3</v>
      </c>
      <c r="E37" s="17">
        <v>400</v>
      </c>
      <c r="F37" s="9"/>
      <c r="G37" s="9">
        <f t="shared" si="0"/>
        <v>0</v>
      </c>
      <c r="H37" s="12">
        <v>0</v>
      </c>
      <c r="I37" s="13">
        <f t="shared" si="3"/>
        <v>0</v>
      </c>
      <c r="J37" s="13">
        <f t="shared" si="1"/>
        <v>0</v>
      </c>
    </row>
    <row r="38" spans="1:10" ht="29.25" thickBot="1">
      <c r="A38" s="6" t="s">
        <v>31</v>
      </c>
      <c r="B38" s="17" t="s">
        <v>67</v>
      </c>
      <c r="C38" s="17" t="s">
        <v>68</v>
      </c>
      <c r="D38" s="17" t="s">
        <v>3</v>
      </c>
      <c r="E38" s="17">
        <v>300</v>
      </c>
      <c r="F38" s="9"/>
      <c r="G38" s="9">
        <f t="shared" si="0"/>
        <v>0</v>
      </c>
      <c r="H38" s="12">
        <v>0</v>
      </c>
      <c r="I38" s="13">
        <f t="shared" si="3"/>
        <v>0</v>
      </c>
      <c r="J38" s="13">
        <f t="shared" si="1"/>
        <v>0</v>
      </c>
    </row>
    <row r="39" spans="1:10" ht="29.25" thickBot="1">
      <c r="A39" s="6" t="s">
        <v>32</v>
      </c>
      <c r="B39" s="17" t="s">
        <v>65</v>
      </c>
      <c r="C39" s="17" t="s">
        <v>66</v>
      </c>
      <c r="D39" s="17" t="s">
        <v>3</v>
      </c>
      <c r="E39" s="17">
        <v>200</v>
      </c>
      <c r="F39" s="9"/>
      <c r="G39" s="9">
        <f t="shared" si="0"/>
        <v>0</v>
      </c>
      <c r="H39" s="12">
        <v>0</v>
      </c>
      <c r="I39" s="13">
        <f t="shared" si="3"/>
        <v>0</v>
      </c>
      <c r="J39" s="13">
        <f t="shared" si="1"/>
        <v>0</v>
      </c>
    </row>
    <row r="40" spans="1:10" s="4" customFormat="1" ht="37.5" customHeight="1">
      <c r="A40" s="30" t="s">
        <v>109</v>
      </c>
      <c r="B40" s="30"/>
      <c r="C40" s="30"/>
      <c r="D40" s="30"/>
      <c r="E40" s="30"/>
      <c r="F40" s="30"/>
      <c r="G40" s="14">
        <f>SUM(G6:G39)</f>
        <v>0</v>
      </c>
      <c r="H40" s="15" t="s">
        <v>100</v>
      </c>
      <c r="I40" s="16">
        <f>SUM(I6:I39)</f>
        <v>0</v>
      </c>
      <c r="J40" s="16">
        <f>SUM(J6:J39)</f>
        <v>0</v>
      </c>
    </row>
    <row r="41" spans="1:10" ht="18">
      <c r="A41" s="31" t="s">
        <v>101</v>
      </c>
      <c r="B41" s="31"/>
      <c r="C41" s="31"/>
      <c r="D41" s="31"/>
      <c r="E41" s="31"/>
      <c r="F41" s="31"/>
      <c r="G41" s="13">
        <f>G40*120%</f>
        <v>0</v>
      </c>
      <c r="H41" s="11" t="s">
        <v>100</v>
      </c>
      <c r="I41" s="11" t="s">
        <v>100</v>
      </c>
      <c r="J41" s="13">
        <f>J40*120%</f>
        <v>0</v>
      </c>
    </row>
    <row r="43" spans="1:10" ht="14.25" customHeight="1">
      <c r="A43" s="32" t="s">
        <v>104</v>
      </c>
      <c r="B43" s="32"/>
      <c r="C43" s="32"/>
      <c r="D43" s="32"/>
      <c r="E43" s="32"/>
      <c r="F43" s="32"/>
      <c r="G43" s="32"/>
      <c r="H43" s="32"/>
      <c r="I43" s="32"/>
      <c r="J43" s="32"/>
    </row>
    <row r="44" spans="1:10" ht="14.25" customHeight="1">
      <c r="A44" s="32"/>
      <c r="B44" s="32"/>
      <c r="C44" s="32"/>
      <c r="D44" s="32"/>
      <c r="E44" s="32"/>
      <c r="F44" s="32"/>
      <c r="G44" s="32"/>
      <c r="H44" s="32"/>
      <c r="I44" s="32"/>
      <c r="J44" s="32"/>
    </row>
    <row r="45" spans="1:10" ht="34.5" customHeight="1">
      <c r="A45" s="32"/>
      <c r="B45" s="32"/>
      <c r="C45" s="32"/>
      <c r="D45" s="32"/>
      <c r="E45" s="32"/>
      <c r="F45" s="32"/>
      <c r="G45" s="32"/>
      <c r="H45" s="32"/>
      <c r="I45" s="32"/>
      <c r="J45" s="32"/>
    </row>
    <row r="46" spans="1:10">
      <c r="A46" s="22" t="s">
        <v>105</v>
      </c>
      <c r="B46" s="23"/>
      <c r="C46" s="23"/>
      <c r="D46" s="23"/>
      <c r="E46" s="23"/>
      <c r="F46" s="23"/>
      <c r="G46" s="23"/>
      <c r="H46" s="23"/>
      <c r="I46" s="23"/>
      <c r="J46" s="23"/>
    </row>
    <row r="47" spans="1:10">
      <c r="A47" s="23"/>
      <c r="B47" s="23"/>
      <c r="C47" s="23"/>
      <c r="D47" s="23"/>
      <c r="E47" s="23"/>
      <c r="F47" s="23"/>
      <c r="G47" s="23"/>
      <c r="H47" s="23"/>
      <c r="I47" s="23"/>
      <c r="J47" s="23"/>
    </row>
    <row r="48" spans="1:10">
      <c r="A48" s="23"/>
      <c r="B48" s="23"/>
      <c r="C48" s="23"/>
      <c r="D48" s="23"/>
      <c r="E48" s="23"/>
      <c r="F48" s="23"/>
      <c r="G48" s="23"/>
      <c r="H48" s="23"/>
      <c r="I48" s="23"/>
      <c r="J48" s="23"/>
    </row>
    <row r="49" spans="1:10" ht="72" customHeight="1">
      <c r="A49" s="23"/>
      <c r="B49" s="23"/>
      <c r="C49" s="23"/>
      <c r="D49" s="23"/>
      <c r="E49" s="23"/>
      <c r="F49" s="23"/>
      <c r="G49" s="23"/>
      <c r="H49" s="23"/>
      <c r="I49" s="23"/>
      <c r="J49" s="23"/>
    </row>
    <row r="51" spans="1:10" ht="30" customHeight="1">
      <c r="A51" s="24" t="s">
        <v>106</v>
      </c>
      <c r="B51" s="24"/>
      <c r="C51" s="24"/>
      <c r="D51" s="24"/>
      <c r="E51" s="24"/>
      <c r="F51" s="24"/>
      <c r="G51" s="24"/>
      <c r="H51" s="24"/>
      <c r="I51" s="24"/>
      <c r="J51" s="24"/>
    </row>
    <row r="53" spans="1:10" ht="15">
      <c r="C53" s="25" t="s">
        <v>107</v>
      </c>
      <c r="D53" s="26"/>
      <c r="E53" s="26"/>
      <c r="F53" s="26"/>
      <c r="G53" s="26"/>
      <c r="H53" s="26"/>
      <c r="I53" s="26"/>
      <c r="J53" s="26"/>
    </row>
    <row r="54" spans="1:10" ht="15">
      <c r="C54" s="27" t="s">
        <v>108</v>
      </c>
      <c r="D54" s="28"/>
      <c r="E54" s="28"/>
      <c r="F54" s="28"/>
      <c r="G54" s="28"/>
      <c r="H54" s="28"/>
      <c r="I54" s="28"/>
      <c r="J54" s="28"/>
    </row>
    <row r="55" spans="1:10">
      <c r="C55" s="18"/>
      <c r="D55" s="19"/>
      <c r="E55" s="20"/>
      <c r="F55" s="21"/>
      <c r="G55" s="21"/>
      <c r="H55" s="18"/>
      <c r="I55" s="18"/>
      <c r="J55" s="18"/>
    </row>
  </sheetData>
  <mergeCells count="8">
    <mergeCell ref="A46:J49"/>
    <mergeCell ref="A51:J51"/>
    <mergeCell ref="C53:J53"/>
    <mergeCell ref="C54:J54"/>
    <mergeCell ref="A2:G2"/>
    <mergeCell ref="A40:F40"/>
    <mergeCell ref="A41:F41"/>
    <mergeCell ref="A43:J45"/>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2021-07-13T09:25:11Z</cp:lastPrinted>
  <dcterms:created xsi:type="dcterms:W3CDTF">2020-07-08T10:28:49Z</dcterms:created>
  <dcterms:modified xsi:type="dcterms:W3CDTF">2023-07-10T13:10:27Z</dcterms:modified>
</cp:coreProperties>
</file>