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E:\Karolewo\Art. spożywcze\Gotowe\Odp_Formularze_asortymentowo-_cenowe\"/>
    </mc:Choice>
  </mc:AlternateContent>
  <xr:revisionPtr revIDLastSave="0" documentId="13_ncr:1_{B0A1ECEE-B85A-4E41-AE9B-472DD11C141D}" xr6:coauthVersionLast="47" xr6:coauthVersionMax="47" xr10:uidLastSave="{00000000-0000-0000-0000-000000000000}"/>
  <bookViews>
    <workbookView xWindow="-120" yWindow="-120" windowWidth="29040" windowHeight="15720" xr2:uid="{00000000-000D-0000-FFFF-FFFF00000000}"/>
  </bookViews>
  <sheets>
    <sheet name="Część III" sheetId="4" r:id="rId1"/>
  </sheets>
  <calcPr calcId="191029"/>
</workbook>
</file>

<file path=xl/calcChain.xml><?xml version="1.0" encoding="utf-8"?>
<calcChain xmlns="http://schemas.openxmlformats.org/spreadsheetml/2006/main">
  <c r="I40" i="4" l="1"/>
  <c r="J8" i="4" l="1"/>
  <c r="J9" i="4"/>
  <c r="J10" i="4"/>
  <c r="J11" i="4"/>
  <c r="J12" i="4"/>
  <c r="J13" i="4"/>
  <c r="J14" i="4"/>
  <c r="J15" i="4"/>
  <c r="I8" i="4"/>
  <c r="I9" i="4"/>
  <c r="I10" i="4"/>
  <c r="I11" i="4"/>
  <c r="I12" i="4"/>
  <c r="I13" i="4"/>
  <c r="I14" i="4"/>
  <c r="I15" i="4"/>
  <c r="G6" i="4"/>
  <c r="I7" i="4" l="1"/>
  <c r="I16" i="4"/>
  <c r="I17" i="4"/>
  <c r="I18" i="4"/>
  <c r="I19" i="4"/>
  <c r="I20" i="4"/>
  <c r="I21" i="4"/>
  <c r="I22" i="4"/>
  <c r="I23" i="4"/>
  <c r="I24" i="4"/>
  <c r="I25" i="4"/>
  <c r="I26" i="4"/>
  <c r="I27" i="4"/>
  <c r="I28" i="4"/>
  <c r="I29" i="4"/>
  <c r="I30" i="4"/>
  <c r="I31" i="4"/>
  <c r="I32" i="4"/>
  <c r="I34" i="4"/>
  <c r="I35" i="4"/>
  <c r="I36" i="4"/>
  <c r="I37" i="4"/>
  <c r="I38" i="4"/>
  <c r="I39" i="4"/>
  <c r="I6" i="4"/>
  <c r="J6" i="4" l="1"/>
  <c r="G7" i="4" l="1"/>
  <c r="J7" i="4" s="1"/>
  <c r="G16" i="4"/>
  <c r="J16" i="4" s="1"/>
  <c r="G17" i="4"/>
  <c r="J17" i="4" s="1"/>
  <c r="G18" i="4"/>
  <c r="J18" i="4" s="1"/>
  <c r="G19" i="4"/>
  <c r="J19" i="4" s="1"/>
  <c r="G20" i="4"/>
  <c r="J20" i="4" s="1"/>
  <c r="G21" i="4"/>
  <c r="J21" i="4" s="1"/>
  <c r="G22" i="4"/>
  <c r="J22" i="4" s="1"/>
  <c r="G23" i="4"/>
  <c r="J23" i="4" s="1"/>
  <c r="G24" i="4"/>
  <c r="J24" i="4" s="1"/>
  <c r="G25" i="4"/>
  <c r="J25" i="4" s="1"/>
  <c r="G26" i="4"/>
  <c r="J26" i="4" s="1"/>
  <c r="G27" i="4"/>
  <c r="J27" i="4" s="1"/>
  <c r="G28" i="4"/>
  <c r="J28" i="4" s="1"/>
  <c r="G29" i="4"/>
  <c r="J29" i="4" s="1"/>
  <c r="G30" i="4"/>
  <c r="J30" i="4" s="1"/>
  <c r="G31" i="4"/>
  <c r="J31" i="4" s="1"/>
  <c r="G32" i="4"/>
  <c r="J32" i="4" s="1"/>
  <c r="G34" i="4"/>
  <c r="J34" i="4" s="1"/>
  <c r="G35" i="4"/>
  <c r="J35" i="4" s="1"/>
  <c r="G36" i="4"/>
  <c r="J36" i="4" s="1"/>
  <c r="G37" i="4"/>
  <c r="J37" i="4" s="1"/>
  <c r="G38" i="4"/>
  <c r="J38" i="4" s="1"/>
  <c r="G39" i="4"/>
  <c r="J39" i="4" s="1"/>
  <c r="J40" i="4" l="1"/>
  <c r="J41" i="4" s="1"/>
  <c r="G40" i="4"/>
  <c r="G41" i="4" l="1"/>
</calcChain>
</file>

<file path=xl/sharedStrings.xml><?xml version="1.0" encoding="utf-8"?>
<sst xmlns="http://schemas.openxmlformats.org/spreadsheetml/2006/main" count="153" uniqueCount="110">
  <si>
    <t>Asortyment</t>
  </si>
  <si>
    <t>J.m.</t>
  </si>
  <si>
    <t>Cena jednostkowa brutto</t>
  </si>
  <si>
    <t>Szt.</t>
  </si>
  <si>
    <t>Kg</t>
  </si>
  <si>
    <t>Litr</t>
  </si>
  <si>
    <t>l.p.</t>
  </si>
  <si>
    <t>Wymogi Zamawiającego</t>
  </si>
  <si>
    <r>
      <t>1.</t>
    </r>
    <r>
      <rPr>
        <sz val="10"/>
        <color theme="1"/>
        <rFont val="Times New Roman"/>
        <family val="1"/>
        <charset val="238"/>
      </rPr>
      <t xml:space="preserve">          </t>
    </r>
    <r>
      <rPr>
        <sz val="10"/>
        <color theme="1"/>
        <rFont val="Cambria"/>
        <family val="1"/>
        <charset val="238"/>
      </rPr>
      <t> </t>
    </r>
  </si>
  <si>
    <r>
      <t>2.</t>
    </r>
    <r>
      <rPr>
        <sz val="10"/>
        <color theme="1"/>
        <rFont val="Times New Roman"/>
        <family val="1"/>
        <charset val="238"/>
      </rPr>
      <t xml:space="preserve">          </t>
    </r>
    <r>
      <rPr>
        <sz val="10"/>
        <color theme="1"/>
        <rFont val="Cambria"/>
        <family val="1"/>
        <charset val="238"/>
      </rPr>
      <t> </t>
    </r>
  </si>
  <si>
    <r>
      <t>3.</t>
    </r>
    <r>
      <rPr>
        <sz val="10"/>
        <color theme="1"/>
        <rFont val="Times New Roman"/>
        <family val="1"/>
        <charset val="238"/>
      </rPr>
      <t xml:space="preserve">          </t>
    </r>
    <r>
      <rPr>
        <sz val="10"/>
        <color theme="1"/>
        <rFont val="Cambria"/>
        <family val="1"/>
        <charset val="238"/>
      </rPr>
      <t> </t>
    </r>
  </si>
  <si>
    <r>
      <t>4.</t>
    </r>
    <r>
      <rPr>
        <sz val="10"/>
        <color theme="1"/>
        <rFont val="Times New Roman"/>
        <family val="1"/>
        <charset val="238"/>
      </rPr>
      <t xml:space="preserve">          </t>
    </r>
    <r>
      <rPr>
        <sz val="10"/>
        <color theme="1"/>
        <rFont val="Cambria"/>
        <family val="1"/>
        <charset val="238"/>
      </rPr>
      <t> </t>
    </r>
  </si>
  <si>
    <r>
      <t>5.</t>
    </r>
    <r>
      <rPr>
        <sz val="10"/>
        <color theme="1"/>
        <rFont val="Times New Roman"/>
        <family val="1"/>
        <charset val="238"/>
      </rPr>
      <t xml:space="preserve">          </t>
    </r>
    <r>
      <rPr>
        <sz val="10"/>
        <color theme="1"/>
        <rFont val="Cambria"/>
        <family val="1"/>
        <charset val="238"/>
      </rPr>
      <t> </t>
    </r>
  </si>
  <si>
    <r>
      <t>6.</t>
    </r>
    <r>
      <rPr>
        <sz val="10"/>
        <color theme="1"/>
        <rFont val="Times New Roman"/>
        <family val="1"/>
        <charset val="238"/>
      </rPr>
      <t xml:space="preserve">          </t>
    </r>
    <r>
      <rPr>
        <sz val="10"/>
        <color theme="1"/>
        <rFont val="Cambria"/>
        <family val="1"/>
        <charset val="238"/>
      </rPr>
      <t> </t>
    </r>
  </si>
  <si>
    <r>
      <t>7.</t>
    </r>
    <r>
      <rPr>
        <sz val="10"/>
        <color theme="1"/>
        <rFont val="Times New Roman"/>
        <family val="1"/>
        <charset val="238"/>
      </rPr>
      <t xml:space="preserve">          </t>
    </r>
    <r>
      <rPr>
        <sz val="10"/>
        <color theme="1"/>
        <rFont val="Cambria"/>
        <family val="1"/>
        <charset val="238"/>
      </rPr>
      <t> </t>
    </r>
  </si>
  <si>
    <r>
      <t>8.</t>
    </r>
    <r>
      <rPr>
        <sz val="10"/>
        <color theme="1"/>
        <rFont val="Times New Roman"/>
        <family val="1"/>
        <charset val="238"/>
      </rPr>
      <t xml:space="preserve">          </t>
    </r>
    <r>
      <rPr>
        <sz val="10"/>
        <color theme="1"/>
        <rFont val="Cambria"/>
        <family val="1"/>
        <charset val="238"/>
      </rPr>
      <t> </t>
    </r>
  </si>
  <si>
    <r>
      <t>9.</t>
    </r>
    <r>
      <rPr>
        <sz val="10"/>
        <color theme="1"/>
        <rFont val="Times New Roman"/>
        <family val="1"/>
        <charset val="238"/>
      </rPr>
      <t xml:space="preserve">          </t>
    </r>
    <r>
      <rPr>
        <sz val="10"/>
        <color theme="1"/>
        <rFont val="Cambria"/>
        <family val="1"/>
        <charset val="238"/>
      </rPr>
      <t> </t>
    </r>
  </si>
  <si>
    <r>
      <t>10.</t>
    </r>
    <r>
      <rPr>
        <sz val="10"/>
        <color theme="1"/>
        <rFont val="Times New Roman"/>
        <family val="1"/>
        <charset val="238"/>
      </rPr>
      <t xml:space="preserve">        </t>
    </r>
    <r>
      <rPr>
        <sz val="10"/>
        <color theme="1"/>
        <rFont val="Cambria"/>
        <family val="1"/>
        <charset val="238"/>
      </rPr>
      <t> </t>
    </r>
  </si>
  <si>
    <r>
      <t>11.</t>
    </r>
    <r>
      <rPr>
        <sz val="10"/>
        <color theme="1"/>
        <rFont val="Times New Roman"/>
        <family val="1"/>
        <charset val="238"/>
      </rPr>
      <t xml:space="preserve">        </t>
    </r>
    <r>
      <rPr>
        <sz val="10"/>
        <color theme="1"/>
        <rFont val="Cambria"/>
        <family val="1"/>
        <charset val="238"/>
      </rPr>
      <t> </t>
    </r>
  </si>
  <si>
    <r>
      <t>13.</t>
    </r>
    <r>
      <rPr>
        <sz val="10"/>
        <color theme="1"/>
        <rFont val="Times New Roman"/>
        <family val="1"/>
        <charset val="238"/>
      </rPr>
      <t xml:space="preserve">        </t>
    </r>
    <r>
      <rPr>
        <sz val="10"/>
        <color theme="1"/>
        <rFont val="Cambria"/>
        <family val="1"/>
        <charset val="238"/>
      </rPr>
      <t> </t>
    </r>
  </si>
  <si>
    <r>
      <t>14.</t>
    </r>
    <r>
      <rPr>
        <sz val="10"/>
        <color theme="1"/>
        <rFont val="Times New Roman"/>
        <family val="1"/>
        <charset val="238"/>
      </rPr>
      <t xml:space="preserve">        </t>
    </r>
    <r>
      <rPr>
        <sz val="10"/>
        <color theme="1"/>
        <rFont val="Cambria"/>
        <family val="1"/>
        <charset val="238"/>
      </rPr>
      <t> </t>
    </r>
  </si>
  <si>
    <r>
      <t>15.</t>
    </r>
    <r>
      <rPr>
        <sz val="10"/>
        <color theme="1"/>
        <rFont val="Times New Roman"/>
        <family val="1"/>
        <charset val="238"/>
      </rPr>
      <t xml:space="preserve">        </t>
    </r>
    <r>
      <rPr>
        <sz val="10"/>
        <color theme="1"/>
        <rFont val="Cambria"/>
        <family val="1"/>
        <charset val="238"/>
      </rPr>
      <t> </t>
    </r>
  </si>
  <si>
    <r>
      <t>16.</t>
    </r>
    <r>
      <rPr>
        <sz val="10"/>
        <color theme="1"/>
        <rFont val="Times New Roman"/>
        <family val="1"/>
        <charset val="238"/>
      </rPr>
      <t xml:space="preserve">        </t>
    </r>
    <r>
      <rPr>
        <sz val="10"/>
        <color theme="1"/>
        <rFont val="Cambria"/>
        <family val="1"/>
        <charset val="238"/>
      </rPr>
      <t> </t>
    </r>
  </si>
  <si>
    <r>
      <t>17.</t>
    </r>
    <r>
      <rPr>
        <sz val="10"/>
        <color theme="1"/>
        <rFont val="Times New Roman"/>
        <family val="1"/>
        <charset val="238"/>
      </rPr>
      <t xml:space="preserve">        </t>
    </r>
    <r>
      <rPr>
        <sz val="10"/>
        <color theme="1"/>
        <rFont val="Cambria"/>
        <family val="1"/>
        <charset val="238"/>
      </rPr>
      <t> </t>
    </r>
  </si>
  <si>
    <r>
      <t>18.</t>
    </r>
    <r>
      <rPr>
        <sz val="10"/>
        <color theme="1"/>
        <rFont val="Times New Roman"/>
        <family val="1"/>
        <charset val="238"/>
      </rPr>
      <t xml:space="preserve">        </t>
    </r>
    <r>
      <rPr>
        <sz val="10"/>
        <color theme="1"/>
        <rFont val="Cambria"/>
        <family val="1"/>
        <charset val="238"/>
      </rPr>
      <t> </t>
    </r>
  </si>
  <si>
    <r>
      <t>19.</t>
    </r>
    <r>
      <rPr>
        <sz val="10"/>
        <color theme="1"/>
        <rFont val="Times New Roman"/>
        <family val="1"/>
        <charset val="238"/>
      </rPr>
      <t xml:space="preserve">        </t>
    </r>
    <r>
      <rPr>
        <sz val="10"/>
        <color theme="1"/>
        <rFont val="Cambria"/>
        <family val="1"/>
        <charset val="238"/>
      </rPr>
      <t> </t>
    </r>
  </si>
  <si>
    <r>
      <t>20.</t>
    </r>
    <r>
      <rPr>
        <sz val="10"/>
        <color theme="1"/>
        <rFont val="Times New Roman"/>
        <family val="1"/>
        <charset val="238"/>
      </rPr>
      <t xml:space="preserve">        </t>
    </r>
    <r>
      <rPr>
        <sz val="10"/>
        <color theme="1"/>
        <rFont val="Cambria"/>
        <family val="1"/>
        <charset val="238"/>
      </rPr>
      <t> </t>
    </r>
  </si>
  <si>
    <r>
      <t>22.</t>
    </r>
    <r>
      <rPr>
        <sz val="10"/>
        <color theme="1"/>
        <rFont val="Times New Roman"/>
        <family val="1"/>
        <charset val="238"/>
      </rPr>
      <t xml:space="preserve">        </t>
    </r>
    <r>
      <rPr>
        <sz val="10"/>
        <color theme="1"/>
        <rFont val="Cambria"/>
        <family val="1"/>
        <charset val="238"/>
      </rPr>
      <t> </t>
    </r>
  </si>
  <si>
    <r>
      <t>23.</t>
    </r>
    <r>
      <rPr>
        <sz val="10"/>
        <color theme="1"/>
        <rFont val="Times New Roman"/>
        <family val="1"/>
        <charset val="238"/>
      </rPr>
      <t xml:space="preserve">        </t>
    </r>
    <r>
      <rPr>
        <sz val="10"/>
        <color theme="1"/>
        <rFont val="Cambria"/>
        <family val="1"/>
        <charset val="238"/>
      </rPr>
      <t> </t>
    </r>
  </si>
  <si>
    <r>
      <t>24.</t>
    </r>
    <r>
      <rPr>
        <sz val="10"/>
        <color theme="1"/>
        <rFont val="Times New Roman"/>
        <family val="1"/>
        <charset val="238"/>
      </rPr>
      <t xml:space="preserve">        </t>
    </r>
    <r>
      <rPr>
        <sz val="10"/>
        <color theme="1"/>
        <rFont val="Cambria"/>
        <family val="1"/>
        <charset val="238"/>
      </rPr>
      <t> </t>
    </r>
  </si>
  <si>
    <r>
      <t>25.</t>
    </r>
    <r>
      <rPr>
        <sz val="10"/>
        <color theme="1"/>
        <rFont val="Times New Roman"/>
        <family val="1"/>
        <charset val="238"/>
      </rPr>
      <t xml:space="preserve">        </t>
    </r>
    <r>
      <rPr>
        <sz val="10"/>
        <color theme="1"/>
        <rFont val="Cambria"/>
        <family val="1"/>
        <charset val="238"/>
      </rPr>
      <t> </t>
    </r>
  </si>
  <si>
    <r>
      <t>26.</t>
    </r>
    <r>
      <rPr>
        <sz val="10"/>
        <color theme="1"/>
        <rFont val="Times New Roman"/>
        <family val="1"/>
        <charset val="238"/>
      </rPr>
      <t xml:space="preserve">        </t>
    </r>
    <r>
      <rPr>
        <sz val="10"/>
        <color theme="1"/>
        <rFont val="Cambria"/>
        <family val="1"/>
        <charset val="238"/>
      </rPr>
      <t> </t>
    </r>
  </si>
  <si>
    <r>
      <t>27.</t>
    </r>
    <r>
      <rPr>
        <sz val="10"/>
        <color theme="1"/>
        <rFont val="Times New Roman"/>
        <family val="1"/>
        <charset val="238"/>
      </rPr>
      <t xml:space="preserve">        </t>
    </r>
    <r>
      <rPr>
        <sz val="10"/>
        <color theme="1"/>
        <rFont val="Cambria"/>
        <family val="1"/>
        <charset val="238"/>
      </rPr>
      <t> </t>
    </r>
  </si>
  <si>
    <t>Twaróg tłusty</t>
  </si>
  <si>
    <t xml:space="preserve">Serek typu  capresi lub równoważny </t>
  </si>
  <si>
    <t>Masa netto nie mniej niż 250 g</t>
  </si>
  <si>
    <t>Ser kulka- typu  mozarella lub równoważny</t>
  </si>
  <si>
    <t>Masa netto nie mniej niż 125 g</t>
  </si>
  <si>
    <t>Serek wiejski cottage chesse,  Piątnica lub równoważny</t>
  </si>
  <si>
    <t>Ser typu Feta – Mlekovitalub równoważny</t>
  </si>
  <si>
    <t>Masa netto nie mniej niż 270 g</t>
  </si>
  <si>
    <t xml:space="preserve">Masło extra </t>
  </si>
  <si>
    <t xml:space="preserve">Zaw. Tł 82% </t>
  </si>
  <si>
    <t xml:space="preserve">Mleko 2% tł. </t>
  </si>
  <si>
    <t xml:space="preserve">Mlekpol lub równoważne </t>
  </si>
  <si>
    <t>Śmietana</t>
  </si>
  <si>
    <t>Serek Mascarpone</t>
  </si>
  <si>
    <t xml:space="preserve">Drożdże piekarnicze </t>
  </si>
  <si>
    <t>Kostka 100g</t>
  </si>
  <si>
    <t xml:space="preserve">Serek homogenizowany </t>
  </si>
  <si>
    <t xml:space="preserve">Blok </t>
  </si>
  <si>
    <t>Serek pleśniowy typu  Brie producent Turek  lub równoważny</t>
  </si>
  <si>
    <t>Masa netto nie mniej niż 120g</t>
  </si>
  <si>
    <t xml:space="preserve">Śmietana 30% </t>
  </si>
  <si>
    <t>Pojemność 500ml</t>
  </si>
  <si>
    <t>Jogurt naturalny producent Maluta typu Bałkański lub równoważny</t>
  </si>
  <si>
    <t>Kefir bio naturalny</t>
  </si>
  <si>
    <t xml:space="preserve">Maślanka  </t>
  </si>
  <si>
    <t>Serek Almette lub równoważny</t>
  </si>
  <si>
    <t>Masa netto nie mniej niż 150 g</t>
  </si>
  <si>
    <t xml:space="preserve">Jogurt do picia bio z błonnikiem truskawka,morela jagoda </t>
  </si>
  <si>
    <t>Masa netto nie mniej niż 100 ml</t>
  </si>
  <si>
    <t>Przekąska jogurtowa z owocami Bakoma lub równoważna</t>
  </si>
  <si>
    <t>Masa netto nie mniej niż 120 g</t>
  </si>
  <si>
    <t>Masa netto nie mniej niż 300 g</t>
  </si>
  <si>
    <t>Serek topiony śmietankowy</t>
  </si>
  <si>
    <t>Masa netto nie mniej niż  100 g</t>
  </si>
  <si>
    <t>Serek typu Capri lub równoważny</t>
  </si>
  <si>
    <t>Masa netto nie mniej niż  220 g</t>
  </si>
  <si>
    <t xml:space="preserve">Producent Mlekovita lub równoważny </t>
  </si>
  <si>
    <t>Typu Danio lub równoważny Masa netto150g Zawierający nie więcej niż 10 g cukrów w 100g.ml produktu gotowego do spożycia, bez dodatku substancji słodzących zdefiniowanych w rozporządzeniu ( WE) nr 1333/2008, zawierające nie więcej niż 10g/ml produktu gotowego do spożycia</t>
  </si>
  <si>
    <t>Masa netto nie mniej niż 150g zawierające nie więcej niż 10g cukrów w 100g/ml produktu gotowego do spożycia, bez dodatku substancji słodzących zdefiniowanych w rozporz. (WE) nr 1333/2008, zawierające nie więcej niż 10g tłuszczu w 100g/ml produktu gotowego do spożycia</t>
  </si>
  <si>
    <t>Masa netto nie mniej niż 400g, Zawierający nie więcej niż 10g cukru w 100 ml produktu gotowego do spożycia, zawierający nie więcej niż 10 g tłuszczu g/ ml produktu gotowego do spożycia, bez dodatków substancji słodzących zdefiniowanych w rozporządzeniu ( WE) NR 1999/2008</t>
  </si>
  <si>
    <t>Opakowanie 0, 5l litra,Zawierające nie więcej niż 10g cukrów w 100g/ml produktu gotowego do spożycia, bez dodatku substancji słodzących zdefiniowanych w rozporządzeniu (WE) nr 1333/2008, zawierające nie więcej niż 10g tłuszczu w 100g/ml produktu gotowego do spożycia</t>
  </si>
  <si>
    <t>2.</t>
  </si>
  <si>
    <t>4.</t>
  </si>
  <si>
    <r>
      <t xml:space="preserve">Mlekpol lub równoważne </t>
    </r>
    <r>
      <rPr>
        <b/>
        <sz val="11"/>
        <color theme="1"/>
        <rFont val="Cambria"/>
        <family val="1"/>
        <charset val="238"/>
      </rPr>
      <t xml:space="preserve">Opakowanie 400 ml </t>
    </r>
    <r>
      <rPr>
        <sz val="11"/>
        <color theme="1"/>
        <rFont val="Cambria"/>
        <family val="1"/>
        <charset val="238"/>
      </rPr>
      <t xml:space="preserve">,  zaw. Tł 18% </t>
    </r>
  </si>
  <si>
    <t xml:space="preserve">Ilość </t>
  </si>
  <si>
    <t>Cena jednostkowa netto</t>
  </si>
  <si>
    <t>Wartość netto</t>
  </si>
  <si>
    <t>VAT(%)</t>
  </si>
  <si>
    <t>Wartość brutto</t>
  </si>
  <si>
    <t>Twaróg klimek  półtłusty lub równoważny</t>
  </si>
  <si>
    <t>Ser Gouda typu holenderskiego -edamski</t>
  </si>
  <si>
    <t>Ser typu szwajcarsko-holenderskiego elementaler</t>
  </si>
  <si>
    <t>Ser typu szwajcarsko-holenderskiego salami</t>
  </si>
  <si>
    <t>Ser typu szwajcarsko-holenderskiego mazurski</t>
  </si>
  <si>
    <t>Ser typu szwajcarsko-holenderskiego Tylżycki</t>
  </si>
  <si>
    <t>Ser typu włoskiego parmezan</t>
  </si>
  <si>
    <t>Ser typu  Mozarella lub równoważny</t>
  </si>
  <si>
    <t>Serek feta sałatkowa kostka w oliwie i przyprawach</t>
  </si>
  <si>
    <t>Serek Milandia plastry</t>
  </si>
  <si>
    <t>Serek łaciaty śmietankowy</t>
  </si>
  <si>
    <t>Masa netto nie mniej niż 130 g</t>
  </si>
  <si>
    <t>Ser Gouda krojony w plastry</t>
  </si>
  <si>
    <t>Opakowanie kilogramowe</t>
  </si>
  <si>
    <t>Mleko jogurtowe/Jogurt Actimel lub równoważny</t>
  </si>
  <si>
    <t>Opakowanie 0,5l Zawierające nie więcej niż 10g cukrów w 100g/ml produktu gotowego do spożycia, bez dodatku substancji słodzących zdefiniowanych w rozporządzeniu (WE) nr 1333/ 2008, zawierające nie więcej niż 10g tłuszczu w 100g/ml produktu gotowego do spożycia</t>
  </si>
  <si>
    <t>Bakoma lub równoważny Masa netto nie mniej niż 230 g</t>
  </si>
  <si>
    <t>brak</t>
  </si>
  <si>
    <t>x</t>
  </si>
  <si>
    <t>Zamówienie maksymalne z opcją- 120%</t>
  </si>
  <si>
    <t xml:space="preserve">  Część 3 – Dostawa mleka i jego przetworów </t>
  </si>
  <si>
    <t>Załącznik nr 2c- formularz asortymentowo- cenowy Część 3</t>
  </si>
  <si>
    <t>Zamawiający informuje, że tam gdzie przedmiot zamówienia został opisany przez wskazanie znaków towarowych, patentów lub pochodzenia, źródła lub szczególnego procesu, który charakteryzuje produkty lub usługi dostarczane przez konkretnego Wykonawcę, dopuszcza rozwiązania równoważne opisanym. Za artykuły spożywcze równoważne Zamawiający uzna wyłącznie takie produkty, których skład, tj. zawartość poszczególnych składników, jest nie gorszy niż skład produktów wskazanych z nazwy. W celu oceny równoważności Zamawiający dokona porównania składu produktów zaoferowanych przez Wykonawcę ze składami produktów wskazanych z nazwy.</t>
  </si>
  <si>
    <r>
      <rPr>
        <b/>
        <sz val="9"/>
        <color theme="1"/>
        <rFont val="Czcionka tekstu podstawowego"/>
        <charset val="238"/>
      </rPr>
      <t>INSTRUKCJA WYPEŁNIANIA:</t>
    </r>
    <r>
      <rPr>
        <sz val="9"/>
        <color theme="1"/>
        <rFont val="Czcionka tekstu podstawowego"/>
        <family val="2"/>
        <charset val="238"/>
      </rPr>
      <t xml:space="preserve">
1. W kolumnie nr 6 należy podać cenę jednostkową netto za 1 jednostkę miary danego asortymentu.                                                                                                                                                                                                                                                                                                             2. W kolumnie nr 7 należy podać iloczyn ceny jednostkowej netto i ilości jdnostek miary z kolumny nr 5.                                                                                                                                                                                                                                                                                                        3. W kolumnie nr 9 należy podać cenę jednostkową brutto za 1 jednostkę miary danego asortymentu.
4. W kolumnie nr  10 należy podać sumę wartości netto netto (z kolumny nr 7) i wartości podatku VAT. 
5. Wartości w kolumnach nr 6, 7, 9 i 10 winny być podane z dokładnością do dwóch miejsc po przecinku i muszą być wyliczone zgodnie z matematyczną zasadą zaokrąglania liczb do części setnych.
6. Wszystkie pozycje w powyższym formularzu asortymentowo- cenowym powinny być wypełnione. </t>
    </r>
    <r>
      <rPr>
        <b/>
        <sz val="9"/>
        <color theme="1"/>
        <rFont val="Czcionka tekstu podstawowego"/>
        <charset val="238"/>
      </rPr>
      <t>Nieuwzględnienie w tabeli chociażby jednej z zamawianych pozycji asortymentowych spowoduje odrzucenie oferty.                                                                                                                                                                                                                                                                                                            Zamawiający w celu ułatwienia obliczeń wprowadził w ww. formularzu odpowiednie formuły.</t>
    </r>
  </si>
  <si>
    <t>W kolumnie nr  8 podano stawkę podatku VAT dla 1 jednostki miary danego  asortymentu. W przypadku stwierdzenia rozbieżności w związku z określoną przez Zamawiającego stawką podatku VAT, Wykonawca zobowiązany jest zwrócić się do Zamawiającego z zapytaniem w celu wyjaśnienia zapisów SWZ.</t>
  </si>
  <si>
    <t xml:space="preserve">                                           Wykonawca lub właściwie umocowany przedstawiciel Wykonawcy </t>
  </si>
  <si>
    <t>podpisuje dokument  kwalifikowanym podpisem elektronicznym lub podpisem zaufanym lub podpisem osobistym</t>
  </si>
  <si>
    <t>Razem ( wartość brutto z kolumny nr 10 należy przenieść do formularza ofertowego- Załącznik Nr 1c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</si>
</sst>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zcionka tekstu podstawowego"/>
      <family val="2"/>
      <charset val="238"/>
    </font>
    <font>
      <sz val="10"/>
      <color theme="1"/>
      <name val="Cambria"/>
      <family val="1"/>
      <charset val="238"/>
    </font>
    <font>
      <sz val="10"/>
      <color rgb="FF000000"/>
      <name val="Cambria"/>
      <family val="1"/>
      <charset val="238"/>
    </font>
    <font>
      <sz val="10"/>
      <color theme="1"/>
      <name val="Times New Roman"/>
      <family val="1"/>
      <charset val="238"/>
    </font>
    <font>
      <b/>
      <sz val="11"/>
      <color theme="1"/>
      <name val="Cambria"/>
      <family val="1"/>
      <charset val="238"/>
    </font>
    <font>
      <sz val="11"/>
      <color theme="1"/>
      <name val="Cambria"/>
      <family val="1"/>
      <charset val="238"/>
    </font>
    <font>
      <sz val="12"/>
      <color theme="1"/>
      <name val="Czcionka tekstu podstawowego"/>
      <family val="2"/>
      <charset val="238"/>
    </font>
    <font>
      <b/>
      <sz val="14"/>
      <color theme="1"/>
      <name val="Cambria"/>
      <family val="1"/>
      <charset val="238"/>
    </font>
    <font>
      <b/>
      <sz val="14"/>
      <color theme="1"/>
      <name val="Czcionka tekstu podstawowego"/>
      <charset val="238"/>
    </font>
    <font>
      <b/>
      <sz val="12"/>
      <color theme="1"/>
      <name val="Czcionka tekstu podstawowego"/>
      <family val="2"/>
      <charset val="238"/>
    </font>
    <font>
      <sz val="10"/>
      <color theme="1"/>
      <name val="Czcionka tekstu podstawowego"/>
      <family val="2"/>
      <charset val="238"/>
    </font>
    <font>
      <sz val="9"/>
      <color theme="1"/>
      <name val="Czcionka tekstu podstawowego"/>
      <family val="2"/>
      <charset val="238"/>
    </font>
    <font>
      <b/>
      <sz val="9"/>
      <color theme="1"/>
      <name val="Czcionka tekstu podstawowego"/>
      <charset val="238"/>
    </font>
    <font>
      <sz val="9"/>
      <color theme="1"/>
      <name val="Czcionka tekstu podstawowego"/>
      <charset val="238"/>
    </font>
    <font>
      <b/>
      <sz val="11"/>
      <color theme="1"/>
      <name val="Czcionka tekstu podstawowego"/>
      <family val="2"/>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33">
    <xf numFmtId="0" fontId="0" fillId="0" borderId="0" xfId="0"/>
    <xf numFmtId="4" fontId="0" fillId="0" borderId="0" xfId="0" applyNumberFormat="1"/>
    <xf numFmtId="0" fontId="0" fillId="0" borderId="0" xfId="0" applyAlignment="1">
      <alignment vertical="center"/>
    </xf>
    <xf numFmtId="0" fontId="0" fillId="0" borderId="0" xfId="0" applyAlignment="1">
      <alignment horizontal="center" vertical="center"/>
    </xf>
    <xf numFmtId="0" fontId="6"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0" borderId="2" xfId="0" applyBorder="1" applyAlignment="1">
      <alignment horizontal="center" vertical="center"/>
    </xf>
    <xf numFmtId="9" fontId="0" fillId="0" borderId="2" xfId="0" applyNumberFormat="1" applyBorder="1" applyAlignment="1">
      <alignment horizontal="center" vertical="center"/>
    </xf>
    <xf numFmtId="4" fontId="0" fillId="0" borderId="2" xfId="0" applyNumberFormat="1" applyBorder="1" applyAlignment="1">
      <alignment horizontal="center" vertical="center"/>
    </xf>
    <xf numFmtId="4" fontId="7"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4" fontId="9" fillId="2"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4" fontId="0" fillId="3" borderId="0" xfId="0" applyNumberFormat="1" applyFill="1"/>
    <xf numFmtId="0" fontId="13"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left" vertical="top" wrapText="1"/>
    </xf>
    <xf numFmtId="0" fontId="14" fillId="3" borderId="0" xfId="0" applyFont="1" applyFill="1" applyAlignment="1">
      <alignment vertical="top"/>
    </xf>
    <xf numFmtId="0" fontId="0" fillId="3" borderId="0" xfId="0" applyFill="1" applyAlignment="1">
      <alignment vertical="top"/>
    </xf>
    <xf numFmtId="0" fontId="14" fillId="3" borderId="0" xfId="0" applyFont="1" applyFill="1" applyAlignment="1">
      <alignment horizontal="center"/>
    </xf>
    <xf numFmtId="0" fontId="0" fillId="3" borderId="0" xfId="0" applyFill="1" applyAlignment="1">
      <alignment horizontal="center"/>
    </xf>
    <xf numFmtId="0" fontId="8" fillId="0" borderId="0" xfId="0" applyFont="1" applyAlignment="1">
      <alignment horizontal="center" vertical="center"/>
    </xf>
    <xf numFmtId="0" fontId="7"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0" fillId="0" borderId="0" xfId="0" applyFont="1" applyAlignment="1">
      <alignment horizontal="left" vertical="top"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
  <sheetViews>
    <sheetView tabSelected="1" topLeftCell="A49" zoomScale="90" zoomScaleNormal="90" workbookViewId="0">
      <selection activeCell="L55" sqref="L55"/>
    </sheetView>
  </sheetViews>
  <sheetFormatPr defaultColWidth="24.5" defaultRowHeight="14.25"/>
  <cols>
    <col min="1" max="1" width="6.75" style="3" customWidth="1"/>
    <col min="4" max="4" width="6.75" style="2" bestFit="1" customWidth="1"/>
    <col min="5" max="5" width="10.75" style="3" customWidth="1"/>
    <col min="6" max="6" width="14.75" style="1" customWidth="1"/>
    <col min="7" max="7" width="16.375" style="1" customWidth="1"/>
    <col min="8" max="8" width="7.25" bestFit="1" customWidth="1"/>
    <col min="9" max="9" width="16" customWidth="1"/>
    <col min="10" max="10" width="13.75" customWidth="1"/>
  </cols>
  <sheetData>
    <row r="1" spans="1:10">
      <c r="B1" t="s">
        <v>103</v>
      </c>
    </row>
    <row r="2" spans="1:10" ht="18">
      <c r="A2" s="29" t="s">
        <v>102</v>
      </c>
      <c r="B2" s="29"/>
      <c r="C2" s="29"/>
      <c r="D2" s="29"/>
      <c r="E2" s="29"/>
      <c r="F2" s="29"/>
      <c r="G2" s="29"/>
    </row>
    <row r="3" spans="1:10" ht="15" thickBot="1"/>
    <row r="4" spans="1:10" s="2" customFormat="1" ht="26.25" thickBot="1">
      <c r="A4" s="5" t="s">
        <v>6</v>
      </c>
      <c r="B4" s="7" t="s">
        <v>0</v>
      </c>
      <c r="C4" s="7" t="s">
        <v>7</v>
      </c>
      <c r="D4" s="7" t="s">
        <v>1</v>
      </c>
      <c r="E4" s="8" t="s">
        <v>77</v>
      </c>
      <c r="F4" s="9" t="s">
        <v>78</v>
      </c>
      <c r="G4" s="10" t="s">
        <v>79</v>
      </c>
      <c r="H4" s="11" t="s">
        <v>80</v>
      </c>
      <c r="I4" s="9" t="s">
        <v>2</v>
      </c>
      <c r="J4" s="10" t="s">
        <v>81</v>
      </c>
    </row>
    <row r="5" spans="1:10" ht="15" thickBot="1">
      <c r="A5" s="6" t="s">
        <v>8</v>
      </c>
      <c r="B5" s="7" t="s">
        <v>74</v>
      </c>
      <c r="C5" s="7" t="s">
        <v>10</v>
      </c>
      <c r="D5" s="7" t="s">
        <v>75</v>
      </c>
      <c r="E5" s="7">
        <v>5</v>
      </c>
      <c r="F5" s="7">
        <v>6</v>
      </c>
      <c r="G5" s="7">
        <v>7</v>
      </c>
      <c r="H5" s="11">
        <v>8</v>
      </c>
      <c r="I5" s="11">
        <v>9</v>
      </c>
      <c r="J5" s="11">
        <v>10</v>
      </c>
    </row>
    <row r="6" spans="1:10" ht="29.25" thickBot="1">
      <c r="A6" s="6" t="s">
        <v>8</v>
      </c>
      <c r="B6" s="17" t="s">
        <v>33</v>
      </c>
      <c r="C6" s="17" t="s">
        <v>69</v>
      </c>
      <c r="D6" s="17" t="s">
        <v>4</v>
      </c>
      <c r="E6" s="17">
        <v>300</v>
      </c>
      <c r="F6" s="9"/>
      <c r="G6" s="9">
        <f t="shared" ref="G6:G39" si="0">E6*F6</f>
        <v>0</v>
      </c>
      <c r="H6" s="12">
        <v>0</v>
      </c>
      <c r="I6" s="13">
        <f>ROUND((F6*H6)+F6,2)</f>
        <v>0</v>
      </c>
      <c r="J6" s="13">
        <f>ROUND((G6*H6)+G6,2)</f>
        <v>0</v>
      </c>
    </row>
    <row r="7" spans="1:10" ht="32.65" customHeight="1" thickBot="1">
      <c r="A7" s="6" t="s">
        <v>9</v>
      </c>
      <c r="B7" s="17" t="s">
        <v>94</v>
      </c>
      <c r="C7" s="17" t="s">
        <v>95</v>
      </c>
      <c r="D7" s="17" t="s">
        <v>3</v>
      </c>
      <c r="E7" s="17">
        <v>200</v>
      </c>
      <c r="F7" s="9"/>
      <c r="G7" s="9">
        <f t="shared" si="0"/>
        <v>0</v>
      </c>
      <c r="H7" s="12">
        <v>0</v>
      </c>
      <c r="I7" s="13">
        <f>ROUND((F7*H7)+F7,2)</f>
        <v>0</v>
      </c>
      <c r="J7" s="13">
        <f t="shared" ref="J7:J39" si="1">ROUND((G7*H7)+G7,2)</f>
        <v>0</v>
      </c>
    </row>
    <row r="8" spans="1:10" ht="29.25" thickBot="1">
      <c r="A8" s="6"/>
      <c r="B8" s="17" t="s">
        <v>83</v>
      </c>
      <c r="C8" s="17" t="s">
        <v>99</v>
      </c>
      <c r="D8" s="17" t="s">
        <v>4</v>
      </c>
      <c r="E8" s="17">
        <v>200</v>
      </c>
      <c r="F8" s="9"/>
      <c r="G8" s="9">
        <v>0</v>
      </c>
      <c r="H8" s="12">
        <v>0</v>
      </c>
      <c r="I8" s="13">
        <f t="shared" ref="I8:I15" si="2">ROUND((F8*H8)+F8,2)</f>
        <v>0</v>
      </c>
      <c r="J8" s="13">
        <f t="shared" si="1"/>
        <v>0</v>
      </c>
    </row>
    <row r="9" spans="1:10" ht="29.25" thickBot="1">
      <c r="A9" s="6"/>
      <c r="B9" s="17" t="s">
        <v>84</v>
      </c>
      <c r="C9" s="17" t="s">
        <v>99</v>
      </c>
      <c r="D9" s="17" t="s">
        <v>4</v>
      </c>
      <c r="E9" s="17">
        <v>300</v>
      </c>
      <c r="F9" s="9"/>
      <c r="G9" s="9">
        <v>0</v>
      </c>
      <c r="H9" s="12">
        <v>0</v>
      </c>
      <c r="I9" s="13">
        <f t="shared" si="2"/>
        <v>0</v>
      </c>
      <c r="J9" s="13">
        <f t="shared" si="1"/>
        <v>0</v>
      </c>
    </row>
    <row r="10" spans="1:10" ht="29.25" thickBot="1">
      <c r="A10" s="6"/>
      <c r="B10" s="17" t="s">
        <v>85</v>
      </c>
      <c r="C10" s="17" t="s">
        <v>99</v>
      </c>
      <c r="D10" s="17" t="s">
        <v>4</v>
      </c>
      <c r="E10" s="17">
        <v>200</v>
      </c>
      <c r="F10" s="9"/>
      <c r="G10" s="9">
        <v>0</v>
      </c>
      <c r="H10" s="12">
        <v>0</v>
      </c>
      <c r="I10" s="13">
        <f t="shared" si="2"/>
        <v>0</v>
      </c>
      <c r="J10" s="13">
        <f t="shared" si="1"/>
        <v>0</v>
      </c>
    </row>
    <row r="11" spans="1:10" ht="29.25" thickBot="1">
      <c r="A11" s="6"/>
      <c r="B11" s="17" t="s">
        <v>86</v>
      </c>
      <c r="C11" s="17" t="s">
        <v>99</v>
      </c>
      <c r="D11" s="17" t="s">
        <v>4</v>
      </c>
      <c r="E11" s="17">
        <v>300</v>
      </c>
      <c r="F11" s="9"/>
      <c r="G11" s="9">
        <v>0</v>
      </c>
      <c r="H11" s="12">
        <v>0</v>
      </c>
      <c r="I11" s="13">
        <f t="shared" si="2"/>
        <v>0</v>
      </c>
      <c r="J11" s="13">
        <f t="shared" si="1"/>
        <v>0</v>
      </c>
    </row>
    <row r="12" spans="1:10" ht="29.25" thickBot="1">
      <c r="A12" s="6"/>
      <c r="B12" s="17" t="s">
        <v>87</v>
      </c>
      <c r="C12" s="17" t="s">
        <v>99</v>
      </c>
      <c r="D12" s="17" t="s">
        <v>4</v>
      </c>
      <c r="E12" s="17">
        <v>300</v>
      </c>
      <c r="F12" s="9"/>
      <c r="G12" s="9">
        <v>0</v>
      </c>
      <c r="H12" s="12">
        <v>0</v>
      </c>
      <c r="I12" s="13">
        <f t="shared" si="2"/>
        <v>0</v>
      </c>
      <c r="J12" s="13">
        <f t="shared" si="1"/>
        <v>0</v>
      </c>
    </row>
    <row r="13" spans="1:10" ht="15" thickBot="1">
      <c r="A13" s="6"/>
      <c r="B13" s="17" t="s">
        <v>88</v>
      </c>
      <c r="C13" s="17" t="s">
        <v>99</v>
      </c>
      <c r="D13" s="17" t="s">
        <v>4</v>
      </c>
      <c r="E13" s="17">
        <v>30</v>
      </c>
      <c r="F13" s="9"/>
      <c r="G13" s="9">
        <v>0</v>
      </c>
      <c r="H13" s="12">
        <v>0</v>
      </c>
      <c r="I13" s="13">
        <f t="shared" si="2"/>
        <v>0</v>
      </c>
      <c r="J13" s="13">
        <f t="shared" si="1"/>
        <v>0</v>
      </c>
    </row>
    <row r="14" spans="1:10" ht="29.25" thickBot="1">
      <c r="A14" s="6"/>
      <c r="B14" s="17" t="s">
        <v>90</v>
      </c>
      <c r="C14" s="17" t="s">
        <v>59</v>
      </c>
      <c r="D14" s="17" t="s">
        <v>3</v>
      </c>
      <c r="E14" s="17">
        <v>150</v>
      </c>
      <c r="F14" s="9"/>
      <c r="G14" s="9">
        <v>0</v>
      </c>
      <c r="H14" s="12">
        <v>0</v>
      </c>
      <c r="I14" s="13">
        <f t="shared" si="2"/>
        <v>0</v>
      </c>
      <c r="J14" s="13">
        <f t="shared" si="1"/>
        <v>0</v>
      </c>
    </row>
    <row r="15" spans="1:10" ht="29.25" thickBot="1">
      <c r="A15" s="6"/>
      <c r="B15" s="17" t="s">
        <v>91</v>
      </c>
      <c r="C15" s="17" t="s">
        <v>59</v>
      </c>
      <c r="D15" s="17" t="s">
        <v>3</v>
      </c>
      <c r="E15" s="17">
        <v>300</v>
      </c>
      <c r="F15" s="9"/>
      <c r="G15" s="9">
        <v>0</v>
      </c>
      <c r="H15" s="12">
        <v>0</v>
      </c>
      <c r="I15" s="13">
        <f t="shared" si="2"/>
        <v>0</v>
      </c>
      <c r="J15" s="13">
        <f t="shared" si="1"/>
        <v>0</v>
      </c>
    </row>
    <row r="16" spans="1:10" ht="29.25" thickBot="1">
      <c r="A16" s="6" t="s">
        <v>10</v>
      </c>
      <c r="B16" s="17" t="s">
        <v>34</v>
      </c>
      <c r="C16" s="17" t="s">
        <v>35</v>
      </c>
      <c r="D16" s="17" t="s">
        <v>3</v>
      </c>
      <c r="E16" s="17">
        <v>300</v>
      </c>
      <c r="F16" s="9"/>
      <c r="G16" s="9">
        <f t="shared" si="0"/>
        <v>0</v>
      </c>
      <c r="H16" s="12">
        <v>0</v>
      </c>
      <c r="I16" s="13">
        <f t="shared" ref="I16:I39" si="3">ROUND((F16*H16)+F16,2)</f>
        <v>0</v>
      </c>
      <c r="J16" s="13">
        <f t="shared" si="1"/>
        <v>0</v>
      </c>
    </row>
    <row r="17" spans="1:10" ht="29.25" thickBot="1">
      <c r="A17" s="6" t="s">
        <v>11</v>
      </c>
      <c r="B17" s="17" t="s">
        <v>36</v>
      </c>
      <c r="C17" s="17" t="s">
        <v>37</v>
      </c>
      <c r="D17" s="17" t="s">
        <v>3</v>
      </c>
      <c r="E17" s="17">
        <v>450</v>
      </c>
      <c r="F17" s="9"/>
      <c r="G17" s="9">
        <f t="shared" si="0"/>
        <v>0</v>
      </c>
      <c r="H17" s="12">
        <v>0</v>
      </c>
      <c r="I17" s="13">
        <f t="shared" si="3"/>
        <v>0</v>
      </c>
      <c r="J17" s="13">
        <f t="shared" si="1"/>
        <v>0</v>
      </c>
    </row>
    <row r="18" spans="1:10" ht="171.75" thickBot="1">
      <c r="A18" s="6" t="s">
        <v>12</v>
      </c>
      <c r="B18" s="17" t="s">
        <v>38</v>
      </c>
      <c r="C18" s="17" t="s">
        <v>71</v>
      </c>
      <c r="D18" s="17" t="s">
        <v>3</v>
      </c>
      <c r="E18" s="17">
        <v>350</v>
      </c>
      <c r="F18" s="9"/>
      <c r="G18" s="9">
        <f t="shared" si="0"/>
        <v>0</v>
      </c>
      <c r="H18" s="12">
        <v>0</v>
      </c>
      <c r="I18" s="13">
        <f t="shared" si="3"/>
        <v>0</v>
      </c>
      <c r="J18" s="13">
        <f t="shared" si="1"/>
        <v>0</v>
      </c>
    </row>
    <row r="19" spans="1:10" ht="29.25" thickBot="1">
      <c r="A19" s="6" t="s">
        <v>13</v>
      </c>
      <c r="B19" s="17" t="s">
        <v>39</v>
      </c>
      <c r="C19" s="17" t="s">
        <v>40</v>
      </c>
      <c r="D19" s="17" t="s">
        <v>3</v>
      </c>
      <c r="E19" s="17">
        <v>200</v>
      </c>
      <c r="F19" s="9"/>
      <c r="G19" s="9">
        <f t="shared" si="0"/>
        <v>0</v>
      </c>
      <c r="H19" s="12">
        <v>0</v>
      </c>
      <c r="I19" s="13">
        <f t="shared" si="3"/>
        <v>0</v>
      </c>
      <c r="J19" s="13">
        <f t="shared" si="1"/>
        <v>0</v>
      </c>
    </row>
    <row r="20" spans="1:10" ht="15" thickBot="1">
      <c r="A20" s="6" t="s">
        <v>14</v>
      </c>
      <c r="B20" s="17" t="s">
        <v>41</v>
      </c>
      <c r="C20" s="17" t="s">
        <v>42</v>
      </c>
      <c r="D20" s="17" t="s">
        <v>4</v>
      </c>
      <c r="E20" s="17">
        <v>1200</v>
      </c>
      <c r="F20" s="9"/>
      <c r="G20" s="9">
        <f t="shared" si="0"/>
        <v>0</v>
      </c>
      <c r="H20" s="12">
        <v>0</v>
      </c>
      <c r="I20" s="13">
        <f t="shared" si="3"/>
        <v>0</v>
      </c>
      <c r="J20" s="13">
        <f t="shared" si="1"/>
        <v>0</v>
      </c>
    </row>
    <row r="21" spans="1:10" ht="15" thickBot="1">
      <c r="A21" s="6" t="s">
        <v>15</v>
      </c>
      <c r="B21" s="17" t="s">
        <v>43</v>
      </c>
      <c r="C21" s="17" t="s">
        <v>44</v>
      </c>
      <c r="D21" s="17" t="s">
        <v>5</v>
      </c>
      <c r="E21" s="17">
        <v>1200</v>
      </c>
      <c r="F21" s="9"/>
      <c r="G21" s="9">
        <f t="shared" si="0"/>
        <v>0</v>
      </c>
      <c r="H21" s="12">
        <v>0</v>
      </c>
      <c r="I21" s="13">
        <f t="shared" si="3"/>
        <v>0</v>
      </c>
      <c r="J21" s="13">
        <f t="shared" si="1"/>
        <v>0</v>
      </c>
    </row>
    <row r="22" spans="1:10" ht="43.5" thickBot="1">
      <c r="A22" s="6" t="s">
        <v>16</v>
      </c>
      <c r="B22" s="17" t="s">
        <v>45</v>
      </c>
      <c r="C22" s="17" t="s">
        <v>76</v>
      </c>
      <c r="D22" s="17" t="s">
        <v>3</v>
      </c>
      <c r="E22" s="17">
        <v>800</v>
      </c>
      <c r="F22" s="9"/>
      <c r="G22" s="9">
        <f t="shared" si="0"/>
        <v>0</v>
      </c>
      <c r="H22" s="12">
        <v>0</v>
      </c>
      <c r="I22" s="13">
        <f t="shared" si="3"/>
        <v>0</v>
      </c>
      <c r="J22" s="13">
        <f t="shared" si="1"/>
        <v>0</v>
      </c>
    </row>
    <row r="23" spans="1:10" ht="29.25" thickBot="1">
      <c r="A23" s="6" t="s">
        <v>17</v>
      </c>
      <c r="B23" s="17" t="s">
        <v>46</v>
      </c>
      <c r="C23" s="17" t="s">
        <v>35</v>
      </c>
      <c r="D23" s="17" t="s">
        <v>3</v>
      </c>
      <c r="E23" s="17">
        <v>20</v>
      </c>
      <c r="F23" s="9"/>
      <c r="G23" s="9">
        <f t="shared" si="0"/>
        <v>0</v>
      </c>
      <c r="H23" s="12">
        <v>0</v>
      </c>
      <c r="I23" s="13">
        <f t="shared" si="3"/>
        <v>0</v>
      </c>
      <c r="J23" s="13">
        <f t="shared" si="1"/>
        <v>0</v>
      </c>
    </row>
    <row r="24" spans="1:10" ht="33.4" customHeight="1" thickBot="1">
      <c r="A24" s="6" t="s">
        <v>18</v>
      </c>
      <c r="B24" s="17" t="s">
        <v>47</v>
      </c>
      <c r="C24" s="17" t="s">
        <v>48</v>
      </c>
      <c r="D24" s="17" t="s">
        <v>3</v>
      </c>
      <c r="E24" s="17">
        <v>60</v>
      </c>
      <c r="F24" s="9"/>
      <c r="G24" s="9">
        <f t="shared" si="0"/>
        <v>0</v>
      </c>
      <c r="H24" s="12">
        <v>0</v>
      </c>
      <c r="I24" s="13">
        <f t="shared" si="3"/>
        <v>0</v>
      </c>
      <c r="J24" s="13">
        <f t="shared" si="1"/>
        <v>0</v>
      </c>
    </row>
    <row r="25" spans="1:10" ht="157.5" thickBot="1">
      <c r="A25" s="6" t="s">
        <v>19</v>
      </c>
      <c r="B25" s="17" t="s">
        <v>49</v>
      </c>
      <c r="C25" s="17" t="s">
        <v>70</v>
      </c>
      <c r="D25" s="17" t="s">
        <v>3</v>
      </c>
      <c r="E25" s="17">
        <v>600</v>
      </c>
      <c r="F25" s="9"/>
      <c r="G25" s="9">
        <f t="shared" si="0"/>
        <v>0</v>
      </c>
      <c r="H25" s="12">
        <v>0</v>
      </c>
      <c r="I25" s="13">
        <f t="shared" si="3"/>
        <v>0</v>
      </c>
      <c r="J25" s="13">
        <f t="shared" si="1"/>
        <v>0</v>
      </c>
    </row>
    <row r="26" spans="1:10" ht="29.25" thickBot="1">
      <c r="A26" s="6" t="s">
        <v>20</v>
      </c>
      <c r="B26" s="17" t="s">
        <v>89</v>
      </c>
      <c r="C26" s="17" t="s">
        <v>50</v>
      </c>
      <c r="D26" s="17" t="s">
        <v>4</v>
      </c>
      <c r="E26" s="17">
        <v>120</v>
      </c>
      <c r="F26" s="9"/>
      <c r="G26" s="9">
        <f t="shared" si="0"/>
        <v>0</v>
      </c>
      <c r="H26" s="12">
        <v>0</v>
      </c>
      <c r="I26" s="13">
        <f t="shared" si="3"/>
        <v>0</v>
      </c>
      <c r="J26" s="13">
        <f t="shared" si="1"/>
        <v>0</v>
      </c>
    </row>
    <row r="27" spans="1:10" ht="43.5" thickBot="1">
      <c r="A27" s="6" t="s">
        <v>21</v>
      </c>
      <c r="B27" s="17" t="s">
        <v>51</v>
      </c>
      <c r="C27" s="17" t="s">
        <v>52</v>
      </c>
      <c r="D27" s="17" t="s">
        <v>3</v>
      </c>
      <c r="E27" s="17">
        <v>300</v>
      </c>
      <c r="F27" s="9"/>
      <c r="G27" s="9">
        <f t="shared" si="0"/>
        <v>0</v>
      </c>
      <c r="H27" s="12">
        <v>0</v>
      </c>
      <c r="I27" s="13">
        <f t="shared" si="3"/>
        <v>0</v>
      </c>
      <c r="J27" s="13">
        <f t="shared" si="1"/>
        <v>0</v>
      </c>
    </row>
    <row r="28" spans="1:10" ht="25.15" customHeight="1" thickBot="1">
      <c r="A28" s="6" t="s">
        <v>22</v>
      </c>
      <c r="B28" s="17" t="s">
        <v>53</v>
      </c>
      <c r="C28" s="17" t="s">
        <v>54</v>
      </c>
      <c r="D28" s="17" t="s">
        <v>3</v>
      </c>
      <c r="E28" s="17">
        <v>200</v>
      </c>
      <c r="F28" s="9"/>
      <c r="G28" s="9">
        <f t="shared" si="0"/>
        <v>0</v>
      </c>
      <c r="H28" s="12">
        <v>0</v>
      </c>
      <c r="I28" s="13">
        <f t="shared" si="3"/>
        <v>0</v>
      </c>
      <c r="J28" s="13">
        <f t="shared" si="1"/>
        <v>0</v>
      </c>
    </row>
    <row r="29" spans="1:10" ht="171.75" thickBot="1">
      <c r="A29" s="6" t="s">
        <v>23</v>
      </c>
      <c r="B29" s="17" t="s">
        <v>55</v>
      </c>
      <c r="C29" s="17" t="s">
        <v>72</v>
      </c>
      <c r="D29" s="17" t="s">
        <v>3</v>
      </c>
      <c r="E29" s="17">
        <v>480</v>
      </c>
      <c r="F29" s="9"/>
      <c r="G29" s="9">
        <f t="shared" si="0"/>
        <v>0</v>
      </c>
      <c r="H29" s="12">
        <v>0</v>
      </c>
      <c r="I29" s="13">
        <f t="shared" si="3"/>
        <v>0</v>
      </c>
      <c r="J29" s="13">
        <f t="shared" si="1"/>
        <v>0</v>
      </c>
    </row>
    <row r="30" spans="1:10" ht="157.5" thickBot="1">
      <c r="A30" s="6" t="s">
        <v>24</v>
      </c>
      <c r="B30" s="17" t="s">
        <v>56</v>
      </c>
      <c r="C30" s="17" t="s">
        <v>97</v>
      </c>
      <c r="D30" s="17" t="s">
        <v>3</v>
      </c>
      <c r="E30" s="17">
        <v>50</v>
      </c>
      <c r="F30" s="9"/>
      <c r="G30" s="9">
        <f t="shared" si="0"/>
        <v>0</v>
      </c>
      <c r="H30" s="12">
        <v>0</v>
      </c>
      <c r="I30" s="13">
        <f t="shared" si="3"/>
        <v>0</v>
      </c>
      <c r="J30" s="13">
        <f t="shared" si="1"/>
        <v>0</v>
      </c>
    </row>
    <row r="31" spans="1:10" ht="171.75" thickBot="1">
      <c r="A31" s="6" t="s">
        <v>25</v>
      </c>
      <c r="B31" s="17" t="s">
        <v>57</v>
      </c>
      <c r="C31" s="17" t="s">
        <v>73</v>
      </c>
      <c r="D31" s="17" t="s">
        <v>3</v>
      </c>
      <c r="E31" s="17">
        <v>50</v>
      </c>
      <c r="F31" s="9"/>
      <c r="G31" s="9">
        <f t="shared" si="0"/>
        <v>0</v>
      </c>
      <c r="H31" s="12">
        <v>0</v>
      </c>
      <c r="I31" s="13">
        <f t="shared" si="3"/>
        <v>0</v>
      </c>
      <c r="J31" s="13">
        <f t="shared" si="1"/>
        <v>0</v>
      </c>
    </row>
    <row r="32" spans="1:10" ht="29.25" thickBot="1">
      <c r="A32" s="6" t="s">
        <v>26</v>
      </c>
      <c r="B32" s="17" t="s">
        <v>58</v>
      </c>
      <c r="C32" s="17" t="s">
        <v>59</v>
      </c>
      <c r="D32" s="17" t="s">
        <v>3</v>
      </c>
      <c r="E32" s="17">
        <v>150</v>
      </c>
      <c r="F32" s="9"/>
      <c r="G32" s="9">
        <f t="shared" si="0"/>
        <v>0</v>
      </c>
      <c r="H32" s="12">
        <v>0</v>
      </c>
      <c r="I32" s="13">
        <f t="shared" si="3"/>
        <v>0</v>
      </c>
      <c r="J32" s="13">
        <f t="shared" si="1"/>
        <v>0</v>
      </c>
    </row>
    <row r="33" spans="1:10" ht="29.25" thickBot="1">
      <c r="A33" s="6"/>
      <c r="B33" s="17" t="s">
        <v>92</v>
      </c>
      <c r="C33" s="17" t="s">
        <v>93</v>
      </c>
      <c r="D33" s="17" t="s">
        <v>3</v>
      </c>
      <c r="E33" s="17">
        <v>300</v>
      </c>
      <c r="F33" s="9"/>
      <c r="G33" s="9"/>
      <c r="H33" s="12">
        <v>0</v>
      </c>
      <c r="I33" s="13"/>
      <c r="J33" s="13"/>
    </row>
    <row r="34" spans="1:10" ht="43.5" thickBot="1">
      <c r="A34" s="6" t="s">
        <v>27</v>
      </c>
      <c r="B34" s="17" t="s">
        <v>60</v>
      </c>
      <c r="C34" s="17" t="s">
        <v>98</v>
      </c>
      <c r="D34" s="17" t="s">
        <v>3</v>
      </c>
      <c r="E34" s="17">
        <v>1200</v>
      </c>
      <c r="F34" s="9"/>
      <c r="G34" s="9">
        <f t="shared" si="0"/>
        <v>0</v>
      </c>
      <c r="H34" s="12">
        <v>0</v>
      </c>
      <c r="I34" s="13">
        <f t="shared" si="3"/>
        <v>0</v>
      </c>
      <c r="J34" s="13">
        <f t="shared" si="1"/>
        <v>0</v>
      </c>
    </row>
    <row r="35" spans="1:10" ht="29.25" thickBot="1">
      <c r="A35" s="6" t="s">
        <v>28</v>
      </c>
      <c r="B35" s="17" t="s">
        <v>96</v>
      </c>
      <c r="C35" s="17" t="s">
        <v>61</v>
      </c>
      <c r="D35" s="17" t="s">
        <v>3</v>
      </c>
      <c r="E35" s="17">
        <v>3200</v>
      </c>
      <c r="F35" s="9"/>
      <c r="G35" s="9">
        <f t="shared" si="0"/>
        <v>0</v>
      </c>
      <c r="H35" s="12">
        <v>0</v>
      </c>
      <c r="I35" s="13">
        <f t="shared" si="3"/>
        <v>0</v>
      </c>
      <c r="J35" s="13">
        <f t="shared" si="1"/>
        <v>0</v>
      </c>
    </row>
    <row r="36" spans="1:10" ht="43.5" thickBot="1">
      <c r="A36" s="6" t="s">
        <v>29</v>
      </c>
      <c r="B36" s="17" t="s">
        <v>62</v>
      </c>
      <c r="C36" s="17" t="s">
        <v>63</v>
      </c>
      <c r="D36" s="17" t="s">
        <v>3</v>
      </c>
      <c r="E36" s="17">
        <v>1200</v>
      </c>
      <c r="F36" s="9"/>
      <c r="G36" s="9">
        <f t="shared" si="0"/>
        <v>0</v>
      </c>
      <c r="H36" s="12">
        <v>0</v>
      </c>
      <c r="I36" s="13">
        <f t="shared" si="3"/>
        <v>0</v>
      </c>
      <c r="J36" s="13">
        <f t="shared" si="1"/>
        <v>0</v>
      </c>
    </row>
    <row r="37" spans="1:10" ht="29.25" thickBot="1">
      <c r="A37" s="6" t="s">
        <v>30</v>
      </c>
      <c r="B37" s="17" t="s">
        <v>82</v>
      </c>
      <c r="C37" s="17" t="s">
        <v>64</v>
      </c>
      <c r="D37" s="17" t="s">
        <v>3</v>
      </c>
      <c r="E37" s="17">
        <v>400</v>
      </c>
      <c r="F37" s="9"/>
      <c r="G37" s="9">
        <f t="shared" si="0"/>
        <v>0</v>
      </c>
      <c r="H37" s="12">
        <v>0</v>
      </c>
      <c r="I37" s="13">
        <f t="shared" si="3"/>
        <v>0</v>
      </c>
      <c r="J37" s="13">
        <f t="shared" si="1"/>
        <v>0</v>
      </c>
    </row>
    <row r="38" spans="1:10" ht="29.25" thickBot="1">
      <c r="A38" s="6" t="s">
        <v>31</v>
      </c>
      <c r="B38" s="17" t="s">
        <v>67</v>
      </c>
      <c r="C38" s="17" t="s">
        <v>68</v>
      </c>
      <c r="D38" s="17" t="s">
        <v>3</v>
      </c>
      <c r="E38" s="17">
        <v>300</v>
      </c>
      <c r="F38" s="9"/>
      <c r="G38" s="9">
        <f t="shared" si="0"/>
        <v>0</v>
      </c>
      <c r="H38" s="12">
        <v>0</v>
      </c>
      <c r="I38" s="13">
        <f t="shared" si="3"/>
        <v>0</v>
      </c>
      <c r="J38" s="13">
        <f t="shared" si="1"/>
        <v>0</v>
      </c>
    </row>
    <row r="39" spans="1:10" ht="29.25" thickBot="1">
      <c r="A39" s="6" t="s">
        <v>32</v>
      </c>
      <c r="B39" s="17" t="s">
        <v>65</v>
      </c>
      <c r="C39" s="17" t="s">
        <v>66</v>
      </c>
      <c r="D39" s="17" t="s">
        <v>3</v>
      </c>
      <c r="E39" s="17">
        <v>200</v>
      </c>
      <c r="F39" s="9"/>
      <c r="G39" s="9">
        <f t="shared" si="0"/>
        <v>0</v>
      </c>
      <c r="H39" s="12">
        <v>0</v>
      </c>
      <c r="I39" s="13">
        <f t="shared" si="3"/>
        <v>0</v>
      </c>
      <c r="J39" s="13">
        <f t="shared" si="1"/>
        <v>0</v>
      </c>
    </row>
    <row r="40" spans="1:10" s="4" customFormat="1" ht="37.5" customHeight="1">
      <c r="A40" s="30" t="s">
        <v>109</v>
      </c>
      <c r="B40" s="30"/>
      <c r="C40" s="30"/>
      <c r="D40" s="30"/>
      <c r="E40" s="30"/>
      <c r="F40" s="30"/>
      <c r="G40" s="14">
        <f>SUM(G6:G39)</f>
        <v>0</v>
      </c>
      <c r="H40" s="15" t="s">
        <v>100</v>
      </c>
      <c r="I40" s="16">
        <f>SUM(I6:I39)</f>
        <v>0</v>
      </c>
      <c r="J40" s="16">
        <f>SUM(J6:J39)</f>
        <v>0</v>
      </c>
    </row>
    <row r="41" spans="1:10" ht="18">
      <c r="A41" s="31" t="s">
        <v>101</v>
      </c>
      <c r="B41" s="31"/>
      <c r="C41" s="31"/>
      <c r="D41" s="31"/>
      <c r="E41" s="31"/>
      <c r="F41" s="31"/>
      <c r="G41" s="13">
        <f>G40*120%</f>
        <v>0</v>
      </c>
      <c r="H41" s="11" t="s">
        <v>100</v>
      </c>
      <c r="I41" s="11" t="s">
        <v>100</v>
      </c>
      <c r="J41" s="13">
        <f>J40*120%</f>
        <v>0</v>
      </c>
    </row>
    <row r="43" spans="1:10" ht="14.25" customHeight="1">
      <c r="A43" s="32" t="s">
        <v>104</v>
      </c>
      <c r="B43" s="32"/>
      <c r="C43" s="32"/>
      <c r="D43" s="32"/>
      <c r="E43" s="32"/>
      <c r="F43" s="32"/>
      <c r="G43" s="32"/>
      <c r="H43" s="32"/>
      <c r="I43" s="32"/>
      <c r="J43" s="32"/>
    </row>
    <row r="44" spans="1:10" ht="14.25" customHeight="1">
      <c r="A44" s="32"/>
      <c r="B44" s="32"/>
      <c r="C44" s="32"/>
      <c r="D44" s="32"/>
      <c r="E44" s="32"/>
      <c r="F44" s="32"/>
      <c r="G44" s="32"/>
      <c r="H44" s="32"/>
      <c r="I44" s="32"/>
      <c r="J44" s="32"/>
    </row>
    <row r="45" spans="1:10" ht="34.5" customHeight="1">
      <c r="A45" s="32"/>
      <c r="B45" s="32"/>
      <c r="C45" s="32"/>
      <c r="D45" s="32"/>
      <c r="E45" s="32"/>
      <c r="F45" s="32"/>
      <c r="G45" s="32"/>
      <c r="H45" s="32"/>
      <c r="I45" s="32"/>
      <c r="J45" s="32"/>
    </row>
    <row r="46" spans="1:10">
      <c r="A46" s="22" t="s">
        <v>105</v>
      </c>
      <c r="B46" s="23"/>
      <c r="C46" s="23"/>
      <c r="D46" s="23"/>
      <c r="E46" s="23"/>
      <c r="F46" s="23"/>
      <c r="G46" s="23"/>
      <c r="H46" s="23"/>
      <c r="I46" s="23"/>
      <c r="J46" s="23"/>
    </row>
    <row r="47" spans="1:10">
      <c r="A47" s="23"/>
      <c r="B47" s="23"/>
      <c r="C47" s="23"/>
      <c r="D47" s="23"/>
      <c r="E47" s="23"/>
      <c r="F47" s="23"/>
      <c r="G47" s="23"/>
      <c r="H47" s="23"/>
      <c r="I47" s="23"/>
      <c r="J47" s="23"/>
    </row>
    <row r="48" spans="1:10">
      <c r="A48" s="23"/>
      <c r="B48" s="23"/>
      <c r="C48" s="23"/>
      <c r="D48" s="23"/>
      <c r="E48" s="23"/>
      <c r="F48" s="23"/>
      <c r="G48" s="23"/>
      <c r="H48" s="23"/>
      <c r="I48" s="23"/>
      <c r="J48" s="23"/>
    </row>
    <row r="49" spans="1:10" ht="72" customHeight="1">
      <c r="A49" s="23"/>
      <c r="B49" s="23"/>
      <c r="C49" s="23"/>
      <c r="D49" s="23"/>
      <c r="E49" s="23"/>
      <c r="F49" s="23"/>
      <c r="G49" s="23"/>
      <c r="H49" s="23"/>
      <c r="I49" s="23"/>
      <c r="J49" s="23"/>
    </row>
    <row r="51" spans="1:10" ht="30" customHeight="1">
      <c r="A51" s="24" t="s">
        <v>106</v>
      </c>
      <c r="B51" s="24"/>
      <c r="C51" s="24"/>
      <c r="D51" s="24"/>
      <c r="E51" s="24"/>
      <c r="F51" s="24"/>
      <c r="G51" s="24"/>
      <c r="H51" s="24"/>
      <c r="I51" s="24"/>
      <c r="J51" s="24"/>
    </row>
    <row r="53" spans="1:10" ht="15">
      <c r="C53" s="25" t="s">
        <v>107</v>
      </c>
      <c r="D53" s="26"/>
      <c r="E53" s="26"/>
      <c r="F53" s="26"/>
      <c r="G53" s="26"/>
      <c r="H53" s="26"/>
      <c r="I53" s="26"/>
      <c r="J53" s="26"/>
    </row>
    <row r="54" spans="1:10" ht="15">
      <c r="C54" s="27" t="s">
        <v>108</v>
      </c>
      <c r="D54" s="28"/>
      <c r="E54" s="28"/>
      <c r="F54" s="28"/>
      <c r="G54" s="28"/>
      <c r="H54" s="28"/>
      <c r="I54" s="28"/>
      <c r="J54" s="28"/>
    </row>
    <row r="55" spans="1:10">
      <c r="C55" s="18"/>
      <c r="D55" s="19"/>
      <c r="E55" s="20"/>
      <c r="F55" s="21"/>
      <c r="G55" s="21"/>
      <c r="H55" s="18"/>
      <c r="I55" s="18"/>
      <c r="J55" s="18"/>
    </row>
  </sheetData>
  <mergeCells count="8">
    <mergeCell ref="A46:J49"/>
    <mergeCell ref="A51:J51"/>
    <mergeCell ref="C53:J53"/>
    <mergeCell ref="C54:J54"/>
    <mergeCell ref="A2:G2"/>
    <mergeCell ref="A40:F40"/>
    <mergeCell ref="A41:F41"/>
    <mergeCell ref="A43:J45"/>
  </mergeCells>
  <pageMargins left="0.23622047244094491" right="0.23622047244094491" top="0.74803149606299213" bottom="0.74803149606299213" header="0.31496062992125984" footer="0.31496062992125984"/>
  <pageSetup paperSize="9" scale="6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MazurskiPK MPK</cp:lastModifiedBy>
  <cp:lastPrinted>2021-07-13T09:25:11Z</cp:lastPrinted>
  <dcterms:created xsi:type="dcterms:W3CDTF">2020-07-08T10:28:49Z</dcterms:created>
  <dcterms:modified xsi:type="dcterms:W3CDTF">2023-07-10T13:10:27Z</dcterms:modified>
</cp:coreProperties>
</file>